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izai\Desktop\HP更新\"/>
    </mc:Choice>
  </mc:AlternateContent>
  <xr:revisionPtr revIDLastSave="0" documentId="13_ncr:1_{37292617-D3AC-43E2-90FE-E3CD957C1C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5" i="1" l="1"/>
  <c r="L14" i="1"/>
  <c r="H14" i="1"/>
  <c r="D14" i="1"/>
  <c r="C14" i="1" l="1"/>
  <c r="L8" i="1"/>
  <c r="H8" i="1"/>
  <c r="D8" i="1"/>
  <c r="L7" i="1"/>
  <c r="H7" i="1"/>
  <c r="D7" i="1"/>
  <c r="L6" i="1"/>
  <c r="H6" i="1"/>
  <c r="D6" i="1"/>
  <c r="L5" i="1"/>
  <c r="H5" i="1"/>
  <c r="D5" i="1"/>
  <c r="L10" i="1"/>
  <c r="H10" i="1"/>
  <c r="D10" i="1"/>
  <c r="C10" i="1" s="1"/>
  <c r="L9" i="1"/>
  <c r="H9" i="1"/>
  <c r="D9" i="1"/>
  <c r="C9" i="1" s="1"/>
  <c r="L11" i="1"/>
  <c r="H11" i="1"/>
  <c r="D11" i="1"/>
  <c r="L12" i="1"/>
  <c r="H12" i="1"/>
  <c r="D12" i="1"/>
  <c r="D15" i="1"/>
  <c r="H15" i="1"/>
  <c r="L15" i="1"/>
  <c r="L13" i="1"/>
  <c r="C13" i="1" s="1"/>
  <c r="D13" i="1"/>
  <c r="H13" i="1"/>
  <c r="C7" i="1" l="1"/>
  <c r="C12" i="1"/>
  <c r="C8" i="1"/>
  <c r="C11" i="1"/>
  <c r="C6" i="1"/>
  <c r="C5" i="1"/>
  <c r="C15" i="1"/>
</calcChain>
</file>

<file path=xl/sharedStrings.xml><?xml version="1.0" encoding="utf-8"?>
<sst xmlns="http://schemas.openxmlformats.org/spreadsheetml/2006/main" count="115" uniqueCount="44">
  <si>
    <t>１次産業</t>
    <rPh sb="1" eb="2">
      <t>ジ</t>
    </rPh>
    <rPh sb="2" eb="4">
      <t>サンギョウ</t>
    </rPh>
    <phoneticPr fontId="1"/>
  </si>
  <si>
    <t>２次産業</t>
    <rPh sb="1" eb="2">
      <t>ジ</t>
    </rPh>
    <rPh sb="2" eb="4">
      <t>サンギョウ</t>
    </rPh>
    <phoneticPr fontId="1"/>
  </si>
  <si>
    <t>計</t>
    <rPh sb="0" eb="1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</si>
  <si>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</si>
  <si>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</si>
  <si>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３次産業</t>
    <rPh sb="1" eb="2">
      <t>ジ</t>
    </rPh>
    <rPh sb="2" eb="4">
      <t>サンギョウ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</si>
  <si>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</si>
  <si>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医療、福祉</t>
    <rPh sb="0" eb="2">
      <t>イリョウ</t>
    </rPh>
    <rPh sb="3" eb="5">
      <t>フクシ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</si>
  <si>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</si>
  <si>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</si>
  <si>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Ｈ12</t>
    <phoneticPr fontId="1"/>
  </si>
  <si>
    <t>－</t>
    <phoneticPr fontId="1"/>
  </si>
  <si>
    <t>Ｈ17</t>
    <phoneticPr fontId="1"/>
  </si>
  <si>
    <t>－</t>
    <phoneticPr fontId="1"/>
  </si>
  <si>
    <t>Ｓ35</t>
    <phoneticPr fontId="1"/>
  </si>
  <si>
    <t>Ｓ40</t>
    <phoneticPr fontId="1"/>
  </si>
  <si>
    <t>Ｓ45</t>
    <phoneticPr fontId="1"/>
  </si>
  <si>
    <t>Ｓ50</t>
    <phoneticPr fontId="1"/>
  </si>
  <si>
    <t>Ｓ55</t>
    <phoneticPr fontId="1"/>
  </si>
  <si>
    <t>Ｓ60</t>
    <phoneticPr fontId="1"/>
  </si>
  <si>
    <t>Ｈ2</t>
    <phoneticPr fontId="1"/>
  </si>
  <si>
    <t>Ｈ7</t>
    <phoneticPr fontId="1"/>
  </si>
  <si>
    <t>総　数</t>
    <rPh sb="0" eb="1">
      <t>フサ</t>
    </rPh>
    <rPh sb="2" eb="3">
      <t>カズ</t>
    </rPh>
    <phoneticPr fontId="1"/>
  </si>
  <si>
    <t>農　業</t>
    <rPh sb="0" eb="1">
      <t>ノウ</t>
    </rPh>
    <rPh sb="2" eb="3">
      <t>ギョウ</t>
    </rPh>
    <phoneticPr fontId="1"/>
  </si>
  <si>
    <t>林　業</t>
    <rPh sb="0" eb="1">
      <t>ハヤシ</t>
    </rPh>
    <rPh sb="2" eb="3">
      <t>ギョウ</t>
    </rPh>
    <phoneticPr fontId="1"/>
  </si>
  <si>
    <t>漁　業</t>
    <rPh sb="0" eb="1">
      <t>リョウ</t>
    </rPh>
    <rPh sb="2" eb="3">
      <t>ギョウ</t>
    </rPh>
    <phoneticPr fontId="1"/>
  </si>
  <si>
    <t>鉱　業</t>
    <rPh sb="0" eb="1">
      <t>コウ</t>
    </rPh>
    <rPh sb="2" eb="3">
      <t>ギョウ</t>
    </rPh>
    <phoneticPr fontId="1"/>
  </si>
  <si>
    <t>運輸・
通信業</t>
    <rPh sb="0" eb="2">
      <t>ウンユ</t>
    </rPh>
    <rPh sb="4" eb="7">
      <t>ツウシンギョウ</t>
    </rPh>
    <phoneticPr fontId="1"/>
  </si>
  <si>
    <t>金融・
保険業</t>
    <rPh sb="0" eb="2">
      <t>キンユウ</t>
    </rPh>
    <rPh sb="4" eb="7">
      <t>ホケンギョウ</t>
    </rPh>
    <phoneticPr fontId="1"/>
  </si>
  <si>
    <t>公　務</t>
    <rPh sb="0" eb="1">
      <t>コウ</t>
    </rPh>
    <rPh sb="2" eb="3">
      <t>ツトム</t>
    </rPh>
    <phoneticPr fontId="1"/>
  </si>
  <si>
    <t>年　度</t>
    <rPh sb="0" eb="1">
      <t>トシ</t>
    </rPh>
    <rPh sb="2" eb="3">
      <t>ド</t>
    </rPh>
    <phoneticPr fontId="1"/>
  </si>
  <si>
    <t>出典：国勢調査</t>
    <rPh sb="0" eb="2">
      <t>シュッテン</t>
    </rPh>
    <rPh sb="3" eb="5">
      <t>コクセイ</t>
    </rPh>
    <rPh sb="5" eb="7">
      <t>チョウサ</t>
    </rPh>
    <phoneticPr fontId="1"/>
  </si>
  <si>
    <t>Ｈ22</t>
    <phoneticPr fontId="1"/>
  </si>
  <si>
    <t>運輸業・郵便業</t>
    <rPh sb="0" eb="3">
      <t>ウンユギョウ</t>
    </rPh>
    <rPh sb="4" eb="6">
      <t>ユウビン</t>
    </rPh>
    <rPh sb="6" eb="7">
      <t>ギョウ</t>
    </rPh>
    <phoneticPr fontId="1"/>
  </si>
  <si>
    <t>運輸業</t>
    <rPh sb="0" eb="2">
      <t>ウンユ</t>
    </rPh>
    <rPh sb="2" eb="3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</si>
  <si>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</si>
  <si>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</si>
  <si>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※就業者は、町内居住者が収入を伴う仕事を少しでもおこなった人</t>
    <rPh sb="1" eb="4">
      <t>シュウギョウシャ</t>
    </rPh>
    <rPh sb="6" eb="8">
      <t>チョウナイ</t>
    </rPh>
    <rPh sb="8" eb="11">
      <t>キョジュウシャ</t>
    </rPh>
    <rPh sb="12" eb="14">
      <t>シュウニュウ</t>
    </rPh>
    <rPh sb="15" eb="16">
      <t>トモナ</t>
    </rPh>
    <rPh sb="17" eb="19">
      <t>シゴト</t>
    </rPh>
    <rPh sb="20" eb="21">
      <t>スコ</t>
    </rPh>
    <rPh sb="29" eb="30">
      <t>ヒト</t>
    </rPh>
    <phoneticPr fontId="1"/>
  </si>
  <si>
    <t>町民産業別就業者数</t>
    <rPh sb="0" eb="2">
      <t>チョウミン</t>
    </rPh>
    <rPh sb="2" eb="5">
      <t>サンギョウベツ</t>
    </rPh>
    <rPh sb="5" eb="8">
      <t>シュウギョウシャ</t>
    </rPh>
    <rPh sb="8" eb="9">
      <t>スウ</t>
    </rPh>
    <phoneticPr fontId="1"/>
  </si>
  <si>
    <t>H27</t>
    <phoneticPr fontId="1"/>
  </si>
  <si>
    <t>情報通信</t>
    <rPh sb="0" eb="1">
      <t>ジョウ</t>
    </rPh>
    <rPh sb="1" eb="2">
      <t>ホウ</t>
    </rPh>
    <rPh sb="2" eb="4">
      <t>ツウシン</t>
    </rPh>
    <phoneticPr fontId="1"/>
  </si>
  <si>
    <t>卸売・小売業、飲食店</t>
    <rPh sb="0" eb="2">
      <t>オロシウ</t>
    </rPh>
    <rPh sb="3" eb="6">
      <t>コウリギョウ</t>
    </rPh>
    <rPh sb="7" eb="10">
      <t>インショクテン</t>
    </rPh>
    <phoneticPr fontId="1"/>
  </si>
  <si>
    <t>不動産業</t>
    <rPh sb="0" eb="4">
      <t>フドウサンギョウ</t>
    </rPh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</si>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</sst>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4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8"/>
  <sheetViews>
    <sheetView tabSelected="1" view="pageBreakPreview" topLeftCell="A7" zoomScale="75" zoomScaleNormal="75" zoomScaleSheetLayoutView="75" workbookViewId="0">
      <selection activeCell="Y17" sqref="Y17"/>
    </sheetView>
  </sheetViews>
  <sheetFormatPr defaultColWidth="8.6640625" defaultRowHeight="24.9" customHeight="1" x14ac:dyDescent="0.15"/>
  <cols>
    <col min="1" max="1" width="4.6640625" style="1" customWidth="1"/>
    <col min="2" max="16384" width="8.6640625" style="1"/>
  </cols>
  <sheetData>
    <row r="1" spans="2:28" ht="24.9" customHeight="1" x14ac:dyDescent="0.15">
      <c r="B1" s="15" t="s">
        <v>38</v>
      </c>
    </row>
    <row r="3" spans="2:28" ht="24.9" customHeight="1" x14ac:dyDescent="0.15">
      <c r="B3" s="40" t="s">
        <v>30</v>
      </c>
      <c r="C3" s="42" t="s">
        <v>22</v>
      </c>
      <c r="D3" s="39" t="s">
        <v>0</v>
      </c>
      <c r="E3" s="39"/>
      <c r="F3" s="39"/>
      <c r="G3" s="39"/>
      <c r="H3" s="39" t="s">
        <v>1</v>
      </c>
      <c r="I3" s="39"/>
      <c r="J3" s="39"/>
      <c r="K3" s="39"/>
      <c r="L3" s="39" t="s">
        <v>5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7" t="s">
        <v>9</v>
      </c>
    </row>
    <row r="4" spans="2:28" ht="69.75" customHeight="1" x14ac:dyDescent="0.15">
      <c r="B4" s="41"/>
      <c r="C4" s="43"/>
      <c r="D4" s="16" t="s">
        <v>2</v>
      </c>
      <c r="E4" s="16" t="s">
        <v>23</v>
      </c>
      <c r="F4" s="16" t="s">
        <v>24</v>
      </c>
      <c r="G4" s="16" t="s">
        <v>25</v>
      </c>
      <c r="H4" s="16" t="s">
        <v>2</v>
      </c>
      <c r="I4" s="16" t="s">
        <v>26</v>
      </c>
      <c r="J4" s="16" t="s">
        <v>3</v>
      </c>
      <c r="K4" s="16" t="s">
        <v>4</v>
      </c>
      <c r="L4" s="16" t="s">
        <v>2</v>
      </c>
      <c r="M4" s="2" t="s">
        <v>6</v>
      </c>
      <c r="N4" s="16" t="s">
        <v>27</v>
      </c>
      <c r="O4" s="27" t="s">
        <v>40</v>
      </c>
      <c r="P4" s="16" t="s">
        <v>34</v>
      </c>
      <c r="Q4" s="16" t="s">
        <v>33</v>
      </c>
      <c r="R4" s="2" t="s">
        <v>41</v>
      </c>
      <c r="S4" s="16" t="s">
        <v>28</v>
      </c>
      <c r="T4" s="17" t="s">
        <v>42</v>
      </c>
      <c r="U4" s="3" t="s">
        <v>43</v>
      </c>
      <c r="V4" s="16" t="s">
        <v>7</v>
      </c>
      <c r="W4" s="3" t="s">
        <v>8</v>
      </c>
      <c r="X4" s="3" t="s">
        <v>35</v>
      </c>
      <c r="Y4" s="17" t="s">
        <v>36</v>
      </c>
      <c r="Z4" s="16" t="s">
        <v>29</v>
      </c>
      <c r="AA4" s="38"/>
    </row>
    <row r="5" spans="2:28" ht="30" customHeight="1" x14ac:dyDescent="0.15">
      <c r="B5" s="13" t="s">
        <v>14</v>
      </c>
      <c r="C5" s="11">
        <f t="shared" ref="C5:C15" si="0">SUM(D5,H5,L5,AA5)</f>
        <v>7214</v>
      </c>
      <c r="D5" s="8">
        <f t="shared" ref="D5:D15" si="1">SUM(E5:G5)</f>
        <v>1673</v>
      </c>
      <c r="E5" s="8">
        <v>1642</v>
      </c>
      <c r="F5" s="8">
        <v>26</v>
      </c>
      <c r="G5" s="8">
        <v>5</v>
      </c>
      <c r="H5" s="8">
        <f t="shared" ref="H5:H15" si="2">SUM(I5:K5)</f>
        <v>3447</v>
      </c>
      <c r="I5" s="8">
        <v>2816</v>
      </c>
      <c r="J5" s="8">
        <v>355</v>
      </c>
      <c r="K5" s="8">
        <v>276</v>
      </c>
      <c r="L5" s="8">
        <f t="shared" ref="L5:L15" si="3">SUM(M5:Z5)</f>
        <v>2093</v>
      </c>
      <c r="M5" s="8">
        <v>79</v>
      </c>
      <c r="N5" s="8">
        <v>395</v>
      </c>
      <c r="O5" s="9" t="s">
        <v>13</v>
      </c>
      <c r="P5" s="9" t="s">
        <v>11</v>
      </c>
      <c r="Q5" s="9" t="s">
        <v>13</v>
      </c>
      <c r="R5" s="8">
        <v>773</v>
      </c>
      <c r="S5" s="8">
        <v>47</v>
      </c>
      <c r="T5" s="9" t="s">
        <v>13</v>
      </c>
      <c r="U5" s="9" t="s">
        <v>13</v>
      </c>
      <c r="V5" s="9" t="s">
        <v>13</v>
      </c>
      <c r="W5" s="9" t="s">
        <v>13</v>
      </c>
      <c r="X5" s="9" t="s">
        <v>13</v>
      </c>
      <c r="Y5" s="8">
        <v>691</v>
      </c>
      <c r="Z5" s="8">
        <v>108</v>
      </c>
      <c r="AA5" s="10">
        <v>1</v>
      </c>
    </row>
    <row r="6" spans="2:28" ht="30" customHeight="1" x14ac:dyDescent="0.15">
      <c r="B6" s="14" t="s">
        <v>15</v>
      </c>
      <c r="C6" s="12">
        <f t="shared" si="0"/>
        <v>4993</v>
      </c>
      <c r="D6" s="4">
        <f t="shared" si="1"/>
        <v>1418</v>
      </c>
      <c r="E6" s="4">
        <v>1394</v>
      </c>
      <c r="F6" s="4">
        <v>15</v>
      </c>
      <c r="G6" s="4">
        <v>9</v>
      </c>
      <c r="H6" s="4">
        <f t="shared" si="2"/>
        <v>1577</v>
      </c>
      <c r="I6" s="4">
        <v>684</v>
      </c>
      <c r="J6" s="4">
        <v>487</v>
      </c>
      <c r="K6" s="4">
        <v>406</v>
      </c>
      <c r="L6" s="4">
        <f t="shared" si="3"/>
        <v>1997</v>
      </c>
      <c r="M6" s="4">
        <v>65</v>
      </c>
      <c r="N6" s="4">
        <v>351</v>
      </c>
      <c r="O6" s="5" t="s">
        <v>13</v>
      </c>
      <c r="P6" s="5" t="s">
        <v>11</v>
      </c>
      <c r="Q6" s="5" t="s">
        <v>13</v>
      </c>
      <c r="R6" s="4">
        <v>732</v>
      </c>
      <c r="S6" s="4">
        <v>55</v>
      </c>
      <c r="T6" s="5" t="s">
        <v>13</v>
      </c>
      <c r="U6" s="5" t="s">
        <v>13</v>
      </c>
      <c r="V6" s="5" t="s">
        <v>13</v>
      </c>
      <c r="W6" s="5" t="s">
        <v>13</v>
      </c>
      <c r="X6" s="5" t="s">
        <v>13</v>
      </c>
      <c r="Y6" s="4">
        <v>682</v>
      </c>
      <c r="Z6" s="4">
        <v>112</v>
      </c>
      <c r="AA6" s="6">
        <v>1</v>
      </c>
    </row>
    <row r="7" spans="2:28" ht="30" customHeight="1" x14ac:dyDescent="0.15">
      <c r="B7" s="14" t="s">
        <v>16</v>
      </c>
      <c r="C7" s="12">
        <f t="shared" si="0"/>
        <v>4942</v>
      </c>
      <c r="D7" s="4">
        <f t="shared" si="1"/>
        <v>1172</v>
      </c>
      <c r="E7" s="4">
        <v>1163</v>
      </c>
      <c r="F7" s="4">
        <v>6</v>
      </c>
      <c r="G7" s="4">
        <v>3</v>
      </c>
      <c r="H7" s="4">
        <f t="shared" si="2"/>
        <v>1647</v>
      </c>
      <c r="I7" s="4">
        <v>77</v>
      </c>
      <c r="J7" s="4">
        <v>635</v>
      </c>
      <c r="K7" s="4">
        <v>935</v>
      </c>
      <c r="L7" s="4">
        <f t="shared" si="3"/>
        <v>2123</v>
      </c>
      <c r="M7" s="4">
        <v>53</v>
      </c>
      <c r="N7" s="4">
        <v>360</v>
      </c>
      <c r="O7" s="5" t="s">
        <v>13</v>
      </c>
      <c r="P7" s="5" t="s">
        <v>11</v>
      </c>
      <c r="Q7" s="5" t="s">
        <v>13</v>
      </c>
      <c r="R7" s="4">
        <v>763</v>
      </c>
      <c r="S7" s="4">
        <v>42</v>
      </c>
      <c r="T7" s="4">
        <v>3</v>
      </c>
      <c r="U7" s="5" t="s">
        <v>13</v>
      </c>
      <c r="V7" s="5" t="s">
        <v>13</v>
      </c>
      <c r="W7" s="5" t="s">
        <v>13</v>
      </c>
      <c r="X7" s="5" t="s">
        <v>13</v>
      </c>
      <c r="Y7" s="4">
        <v>732</v>
      </c>
      <c r="Z7" s="4">
        <v>170</v>
      </c>
      <c r="AA7" s="6">
        <v>0</v>
      </c>
    </row>
    <row r="8" spans="2:28" ht="30" customHeight="1" x14ac:dyDescent="0.15">
      <c r="B8" s="14" t="s">
        <v>17</v>
      </c>
      <c r="C8" s="12">
        <f t="shared" si="0"/>
        <v>4868</v>
      </c>
      <c r="D8" s="4">
        <f t="shared" si="1"/>
        <v>888</v>
      </c>
      <c r="E8" s="4">
        <v>871</v>
      </c>
      <c r="F8" s="4">
        <v>4</v>
      </c>
      <c r="G8" s="4">
        <v>13</v>
      </c>
      <c r="H8" s="4">
        <f t="shared" si="2"/>
        <v>1750</v>
      </c>
      <c r="I8" s="4">
        <v>10</v>
      </c>
      <c r="J8" s="4">
        <v>644</v>
      </c>
      <c r="K8" s="4">
        <v>1096</v>
      </c>
      <c r="L8" s="4">
        <f t="shared" si="3"/>
        <v>2219</v>
      </c>
      <c r="M8" s="4">
        <v>41</v>
      </c>
      <c r="N8" s="4">
        <v>296</v>
      </c>
      <c r="O8" s="5" t="s">
        <v>13</v>
      </c>
      <c r="P8" s="5" t="s">
        <v>11</v>
      </c>
      <c r="Q8" s="5" t="s">
        <v>13</v>
      </c>
      <c r="R8" s="4">
        <v>789</v>
      </c>
      <c r="S8" s="4">
        <v>81</v>
      </c>
      <c r="T8" s="4">
        <v>3</v>
      </c>
      <c r="U8" s="5" t="s">
        <v>13</v>
      </c>
      <c r="V8" s="5" t="s">
        <v>13</v>
      </c>
      <c r="W8" s="5" t="s">
        <v>13</v>
      </c>
      <c r="X8" s="5" t="s">
        <v>13</v>
      </c>
      <c r="Y8" s="4">
        <v>841</v>
      </c>
      <c r="Z8" s="4">
        <v>168</v>
      </c>
      <c r="AA8" s="6">
        <v>11</v>
      </c>
    </row>
    <row r="9" spans="2:28" ht="30" customHeight="1" x14ac:dyDescent="0.15">
      <c r="B9" s="14" t="s">
        <v>18</v>
      </c>
      <c r="C9" s="12">
        <f t="shared" si="0"/>
        <v>5314</v>
      </c>
      <c r="D9" s="4">
        <f t="shared" si="1"/>
        <v>708</v>
      </c>
      <c r="E9" s="4">
        <v>679</v>
      </c>
      <c r="F9" s="4">
        <v>5</v>
      </c>
      <c r="G9" s="4">
        <v>24</v>
      </c>
      <c r="H9" s="4">
        <f t="shared" si="2"/>
        <v>1826</v>
      </c>
      <c r="I9" s="4">
        <v>10</v>
      </c>
      <c r="J9" s="4">
        <v>824</v>
      </c>
      <c r="K9" s="4">
        <v>992</v>
      </c>
      <c r="L9" s="4">
        <f t="shared" si="3"/>
        <v>2780</v>
      </c>
      <c r="M9" s="4">
        <v>50</v>
      </c>
      <c r="N9" s="4">
        <v>311</v>
      </c>
      <c r="O9" s="5" t="s">
        <v>13</v>
      </c>
      <c r="P9" s="5" t="s">
        <v>11</v>
      </c>
      <c r="Q9" s="5" t="s">
        <v>13</v>
      </c>
      <c r="R9" s="4">
        <v>1031</v>
      </c>
      <c r="S9" s="4">
        <v>106</v>
      </c>
      <c r="T9" s="4">
        <v>3</v>
      </c>
      <c r="U9" s="5" t="s">
        <v>13</v>
      </c>
      <c r="V9" s="5" t="s">
        <v>13</v>
      </c>
      <c r="W9" s="5" t="s">
        <v>13</v>
      </c>
      <c r="X9" s="5" t="s">
        <v>13</v>
      </c>
      <c r="Y9" s="4">
        <v>1073</v>
      </c>
      <c r="Z9" s="4">
        <v>206</v>
      </c>
      <c r="AA9" s="6">
        <v>0</v>
      </c>
    </row>
    <row r="10" spans="2:28" ht="30" customHeight="1" x14ac:dyDescent="0.15">
      <c r="B10" s="14" t="s">
        <v>19</v>
      </c>
      <c r="C10" s="12">
        <f t="shared" si="0"/>
        <v>5275</v>
      </c>
      <c r="D10" s="4">
        <f t="shared" si="1"/>
        <v>626</v>
      </c>
      <c r="E10" s="4">
        <v>592</v>
      </c>
      <c r="F10" s="4">
        <v>3</v>
      </c>
      <c r="G10" s="4">
        <v>31</v>
      </c>
      <c r="H10" s="4">
        <f t="shared" si="2"/>
        <v>1772</v>
      </c>
      <c r="I10" s="4">
        <v>11</v>
      </c>
      <c r="J10" s="4">
        <v>733</v>
      </c>
      <c r="K10" s="4">
        <v>1028</v>
      </c>
      <c r="L10" s="4">
        <f t="shared" si="3"/>
        <v>2875</v>
      </c>
      <c r="M10" s="4">
        <v>46</v>
      </c>
      <c r="N10" s="4">
        <v>262</v>
      </c>
      <c r="O10" s="5" t="s">
        <v>13</v>
      </c>
      <c r="P10" s="5" t="s">
        <v>11</v>
      </c>
      <c r="Q10" s="5" t="s">
        <v>13</v>
      </c>
      <c r="R10" s="4">
        <v>1022</v>
      </c>
      <c r="S10" s="4">
        <v>119</v>
      </c>
      <c r="T10" s="4">
        <v>9</v>
      </c>
      <c r="U10" s="5" t="s">
        <v>13</v>
      </c>
      <c r="V10" s="5" t="s">
        <v>13</v>
      </c>
      <c r="W10" s="5" t="s">
        <v>13</v>
      </c>
      <c r="X10" s="5" t="s">
        <v>13</v>
      </c>
      <c r="Y10" s="4">
        <v>1201</v>
      </c>
      <c r="Z10" s="4">
        <v>216</v>
      </c>
      <c r="AA10" s="6">
        <v>2</v>
      </c>
    </row>
    <row r="11" spans="2:28" ht="30" customHeight="1" x14ac:dyDescent="0.15">
      <c r="B11" s="14" t="s">
        <v>20</v>
      </c>
      <c r="C11" s="12">
        <f t="shared" si="0"/>
        <v>5501</v>
      </c>
      <c r="D11" s="4">
        <f t="shared" si="1"/>
        <v>519</v>
      </c>
      <c r="E11" s="4">
        <v>475</v>
      </c>
      <c r="F11" s="4">
        <v>4</v>
      </c>
      <c r="G11" s="4">
        <v>40</v>
      </c>
      <c r="H11" s="4">
        <f t="shared" si="2"/>
        <v>1893</v>
      </c>
      <c r="I11" s="4">
        <v>10</v>
      </c>
      <c r="J11" s="4">
        <v>757</v>
      </c>
      <c r="K11" s="4">
        <v>1126</v>
      </c>
      <c r="L11" s="4">
        <f t="shared" si="3"/>
        <v>3086</v>
      </c>
      <c r="M11" s="4">
        <v>36</v>
      </c>
      <c r="N11" s="4">
        <v>248</v>
      </c>
      <c r="O11" s="5" t="s">
        <v>13</v>
      </c>
      <c r="P11" s="5" t="s">
        <v>11</v>
      </c>
      <c r="Q11" s="5" t="s">
        <v>13</v>
      </c>
      <c r="R11" s="4">
        <v>1053</v>
      </c>
      <c r="S11" s="4">
        <v>136</v>
      </c>
      <c r="T11" s="4">
        <v>16</v>
      </c>
      <c r="U11" s="5" t="s">
        <v>13</v>
      </c>
      <c r="V11" s="5" t="s">
        <v>13</v>
      </c>
      <c r="W11" s="5" t="s">
        <v>13</v>
      </c>
      <c r="X11" s="5" t="s">
        <v>13</v>
      </c>
      <c r="Y11" s="4">
        <v>1381</v>
      </c>
      <c r="Z11" s="4">
        <v>216</v>
      </c>
      <c r="AA11" s="6">
        <v>3</v>
      </c>
    </row>
    <row r="12" spans="2:28" ht="30" customHeight="1" x14ac:dyDescent="0.15">
      <c r="B12" s="14" t="s">
        <v>21</v>
      </c>
      <c r="C12" s="12">
        <f t="shared" si="0"/>
        <v>6114</v>
      </c>
      <c r="D12" s="4">
        <f t="shared" si="1"/>
        <v>462</v>
      </c>
      <c r="E12" s="4">
        <v>404</v>
      </c>
      <c r="F12" s="4">
        <v>3</v>
      </c>
      <c r="G12" s="4">
        <v>55</v>
      </c>
      <c r="H12" s="4">
        <f t="shared" si="2"/>
        <v>2024</v>
      </c>
      <c r="I12" s="4">
        <v>4</v>
      </c>
      <c r="J12" s="4">
        <v>974</v>
      </c>
      <c r="K12" s="4">
        <v>1046</v>
      </c>
      <c r="L12" s="4">
        <f t="shared" si="3"/>
        <v>3628</v>
      </c>
      <c r="M12" s="4">
        <v>23</v>
      </c>
      <c r="N12" s="4">
        <v>283</v>
      </c>
      <c r="O12" s="5" t="s">
        <v>13</v>
      </c>
      <c r="P12" s="5" t="s">
        <v>11</v>
      </c>
      <c r="Q12" s="5" t="s">
        <v>13</v>
      </c>
      <c r="R12" s="4">
        <v>1257</v>
      </c>
      <c r="S12" s="4">
        <v>155</v>
      </c>
      <c r="T12" s="4">
        <v>23</v>
      </c>
      <c r="U12" s="5" t="s">
        <v>13</v>
      </c>
      <c r="V12" s="5" t="s">
        <v>13</v>
      </c>
      <c r="W12" s="5" t="s">
        <v>13</v>
      </c>
      <c r="X12" s="5" t="s">
        <v>13</v>
      </c>
      <c r="Y12" s="4">
        <v>1644</v>
      </c>
      <c r="Z12" s="4">
        <v>243</v>
      </c>
      <c r="AA12" s="32">
        <v>0</v>
      </c>
      <c r="AB12" s="45"/>
    </row>
    <row r="13" spans="2:28" ht="30" customHeight="1" x14ac:dyDescent="0.15">
      <c r="B13" s="14" t="s">
        <v>10</v>
      </c>
      <c r="C13" s="28">
        <f t="shared" si="0"/>
        <v>6316</v>
      </c>
      <c r="D13" s="4">
        <f t="shared" si="1"/>
        <v>351</v>
      </c>
      <c r="E13" s="4">
        <v>300</v>
      </c>
      <c r="F13" s="4">
        <v>5</v>
      </c>
      <c r="G13" s="4">
        <v>46</v>
      </c>
      <c r="H13" s="4">
        <f t="shared" si="2"/>
        <v>1907</v>
      </c>
      <c r="I13" s="4">
        <v>3</v>
      </c>
      <c r="J13" s="4">
        <v>961</v>
      </c>
      <c r="K13" s="4">
        <v>943</v>
      </c>
      <c r="L13" s="4">
        <f t="shared" si="3"/>
        <v>4056</v>
      </c>
      <c r="M13" s="4">
        <v>37</v>
      </c>
      <c r="N13" s="4">
        <v>291</v>
      </c>
      <c r="O13" s="5" t="s">
        <v>11</v>
      </c>
      <c r="P13" s="5" t="s">
        <v>11</v>
      </c>
      <c r="Q13" s="5" t="s">
        <v>11</v>
      </c>
      <c r="R13" s="4">
        <v>1411</v>
      </c>
      <c r="S13" s="4">
        <v>147</v>
      </c>
      <c r="T13" s="4">
        <v>27</v>
      </c>
      <c r="U13" s="5" t="s">
        <v>11</v>
      </c>
      <c r="V13" s="5" t="s">
        <v>11</v>
      </c>
      <c r="W13" s="5" t="s">
        <v>11</v>
      </c>
      <c r="X13" s="5" t="s">
        <v>11</v>
      </c>
      <c r="Y13" s="4">
        <v>1902</v>
      </c>
      <c r="Z13" s="4">
        <v>241</v>
      </c>
      <c r="AA13" s="6">
        <v>2</v>
      </c>
      <c r="AB13" s="45"/>
    </row>
    <row r="14" spans="2:28" ht="30" customHeight="1" x14ac:dyDescent="0.15">
      <c r="B14" s="22" t="s">
        <v>12</v>
      </c>
      <c r="C14" s="23">
        <f t="shared" ref="C14" si="4">SUM(D14,H14,L14,AA14)</f>
        <v>6484</v>
      </c>
      <c r="D14" s="24">
        <f t="shared" ref="D14" si="5">SUM(E14:G14)</f>
        <v>355</v>
      </c>
      <c r="E14" s="24">
        <v>309</v>
      </c>
      <c r="F14" s="24">
        <v>2</v>
      </c>
      <c r="G14" s="24">
        <v>44</v>
      </c>
      <c r="H14" s="24">
        <f t="shared" ref="H14" si="6">SUM(I14:K14)</f>
        <v>1734</v>
      </c>
      <c r="I14" s="24">
        <v>0</v>
      </c>
      <c r="J14" s="24">
        <v>859</v>
      </c>
      <c r="K14" s="24">
        <v>875</v>
      </c>
      <c r="L14" s="24">
        <f t="shared" ref="L14" si="7">SUM(M14:Z14)</f>
        <v>4392</v>
      </c>
      <c r="M14" s="24">
        <v>34</v>
      </c>
      <c r="N14" s="25" t="s">
        <v>11</v>
      </c>
      <c r="O14" s="24">
        <v>30</v>
      </c>
      <c r="P14" s="24">
        <v>219</v>
      </c>
      <c r="Q14" s="25" t="s">
        <v>11</v>
      </c>
      <c r="R14" s="24">
        <v>1187</v>
      </c>
      <c r="S14" s="24">
        <v>125</v>
      </c>
      <c r="T14" s="24">
        <v>33</v>
      </c>
      <c r="U14" s="24">
        <v>244</v>
      </c>
      <c r="V14" s="24">
        <v>957</v>
      </c>
      <c r="W14" s="24">
        <v>373</v>
      </c>
      <c r="X14" s="24">
        <v>74</v>
      </c>
      <c r="Y14" s="24">
        <v>780</v>
      </c>
      <c r="Z14" s="24">
        <v>336</v>
      </c>
      <c r="AA14" s="6">
        <v>3</v>
      </c>
      <c r="AB14" s="46"/>
    </row>
    <row r="15" spans="2:28" ht="30" customHeight="1" x14ac:dyDescent="0.15">
      <c r="B15" s="14" t="s">
        <v>32</v>
      </c>
      <c r="C15" s="29">
        <f t="shared" si="0"/>
        <v>6465</v>
      </c>
      <c r="D15" s="4">
        <f t="shared" si="1"/>
        <v>333</v>
      </c>
      <c r="E15" s="32">
        <v>277</v>
      </c>
      <c r="F15" s="4">
        <v>3</v>
      </c>
      <c r="G15" s="30">
        <v>53</v>
      </c>
      <c r="H15" s="32">
        <f t="shared" si="2"/>
        <v>1601</v>
      </c>
      <c r="I15" s="32">
        <v>1</v>
      </c>
      <c r="J15" s="32">
        <v>729</v>
      </c>
      <c r="K15" s="4">
        <v>871</v>
      </c>
      <c r="L15" s="4">
        <f t="shared" si="3"/>
        <v>4448</v>
      </c>
      <c r="M15" s="30">
        <v>37</v>
      </c>
      <c r="N15" s="5" t="s">
        <v>11</v>
      </c>
      <c r="O15" s="4">
        <v>29</v>
      </c>
      <c r="P15" s="31" t="s">
        <v>11</v>
      </c>
      <c r="Q15" s="32">
        <v>259</v>
      </c>
      <c r="R15" s="4">
        <v>1057</v>
      </c>
      <c r="S15" s="30">
        <v>143</v>
      </c>
      <c r="T15" s="32">
        <v>62</v>
      </c>
      <c r="U15" s="32">
        <v>325</v>
      </c>
      <c r="V15" s="32">
        <v>1053</v>
      </c>
      <c r="W15" s="32">
        <v>387</v>
      </c>
      <c r="X15" s="32">
        <v>50</v>
      </c>
      <c r="Y15" s="4">
        <f>342+174+251</f>
        <v>767</v>
      </c>
      <c r="Z15" s="30">
        <v>279</v>
      </c>
      <c r="AA15" s="6">
        <v>83</v>
      </c>
      <c r="AB15" s="46"/>
    </row>
    <row r="16" spans="2:28" ht="30" customHeight="1" x14ac:dyDescent="0.15">
      <c r="B16" s="21" t="s">
        <v>39</v>
      </c>
      <c r="C16" s="26">
        <v>6609</v>
      </c>
      <c r="D16" s="34">
        <v>350</v>
      </c>
      <c r="E16" s="26">
        <v>272</v>
      </c>
      <c r="F16" s="33">
        <v>5</v>
      </c>
      <c r="G16" s="33">
        <v>73</v>
      </c>
      <c r="H16" s="33">
        <v>1614</v>
      </c>
      <c r="I16" s="34">
        <v>0</v>
      </c>
      <c r="J16" s="34">
        <v>722</v>
      </c>
      <c r="K16" s="26">
        <v>892</v>
      </c>
      <c r="L16" s="34">
        <v>4535</v>
      </c>
      <c r="M16" s="34">
        <v>30</v>
      </c>
      <c r="N16" s="35" t="s">
        <v>11</v>
      </c>
      <c r="O16" s="26">
        <v>28</v>
      </c>
      <c r="P16" s="36" t="s">
        <v>11</v>
      </c>
      <c r="Q16" s="33">
        <v>240</v>
      </c>
      <c r="R16" s="33">
        <v>1014</v>
      </c>
      <c r="S16" s="33">
        <v>128</v>
      </c>
      <c r="T16" s="33">
        <v>61</v>
      </c>
      <c r="U16" s="33">
        <v>317</v>
      </c>
      <c r="V16" s="34">
        <v>1200</v>
      </c>
      <c r="W16" s="26">
        <v>370</v>
      </c>
      <c r="X16" s="33">
        <v>57</v>
      </c>
      <c r="Y16" s="33">
        <v>755</v>
      </c>
      <c r="Z16" s="34">
        <v>335</v>
      </c>
      <c r="AA16" s="47">
        <v>110</v>
      </c>
    </row>
    <row r="17" spans="2:27" ht="30" customHeight="1" x14ac:dyDescent="0.15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19"/>
      <c r="P17" s="20"/>
      <c r="Q17" s="19"/>
      <c r="R17" s="19"/>
      <c r="S17" s="19"/>
      <c r="T17" s="19"/>
      <c r="U17" s="19"/>
      <c r="V17" s="19"/>
      <c r="W17" s="19"/>
      <c r="X17" s="19"/>
      <c r="Y17" s="19"/>
      <c r="Z17" s="44"/>
      <c r="AA17" s="7" t="s">
        <v>31</v>
      </c>
    </row>
    <row r="18" spans="2:27" ht="24.9" customHeight="1" x14ac:dyDescent="0.15">
      <c r="Z18" s="7"/>
      <c r="AA18" s="7" t="s">
        <v>37</v>
      </c>
    </row>
  </sheetData>
  <mergeCells count="6">
    <mergeCell ref="AA3:AA4"/>
    <mergeCell ref="H3:K3"/>
    <mergeCell ref="L3:Z3"/>
    <mergeCell ref="B3:B4"/>
    <mergeCell ref="C3:C4"/>
    <mergeCell ref="D3:G3"/>
  </mergeCells>
  <phoneticPr fontId="1"/>
  <printOptions horizontalCentered="1"/>
  <pageMargins left="0.59055118110236227" right="0.39370078740157483" top="0.78740157480314965" bottom="0.39370078740157483" header="0.59055118110236227" footer="0.1968503937007874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CAS0038</dc:creator>
  <cp:lastModifiedBy>kizai</cp:lastModifiedBy>
  <cp:lastPrinted>2022-05-16T06:16:48Z</cp:lastPrinted>
  <dcterms:created xsi:type="dcterms:W3CDTF">2010-10-13T07:57:08Z</dcterms:created>
  <dcterms:modified xsi:type="dcterms:W3CDTF">2022-05-16T06:17:33Z</dcterms:modified>
</cp:coreProperties>
</file>