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kizai\Desktop\HP更新\"/>
    </mc:Choice>
  </mc:AlternateContent>
  <xr:revisionPtr revIDLastSave="0" documentId="13_ncr:1_{EF5468B3-EAC4-4515-9C0E-9FCED640B8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Sheet1!$B$1:$X$37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C17" i="1" s="1"/>
  <c r="I34" i="1"/>
  <c r="E34" i="1"/>
  <c r="I33" i="1"/>
  <c r="E33" i="1"/>
  <c r="C34" i="1" l="1"/>
  <c r="C33" i="1"/>
  <c r="I16" i="1"/>
  <c r="C16" i="1" s="1"/>
  <c r="E16" i="1"/>
  <c r="I23" i="1" l="1"/>
  <c r="E23" i="1"/>
  <c r="I27" i="1"/>
  <c r="C27" i="1" s="1"/>
  <c r="E27" i="1"/>
  <c r="I26" i="1"/>
  <c r="E26" i="1"/>
  <c r="I25" i="1"/>
  <c r="E25" i="1"/>
  <c r="I24" i="1"/>
  <c r="E24" i="1"/>
  <c r="I29" i="1"/>
  <c r="C29" i="1" s="1"/>
  <c r="E29" i="1"/>
  <c r="I28" i="1"/>
  <c r="E28" i="1"/>
  <c r="I30" i="1"/>
  <c r="E30" i="1"/>
  <c r="I31" i="1"/>
  <c r="E31" i="1"/>
  <c r="I6" i="1"/>
  <c r="E6" i="1"/>
  <c r="I10" i="1"/>
  <c r="E10" i="1"/>
  <c r="I9" i="1"/>
  <c r="E9" i="1"/>
  <c r="I8" i="1"/>
  <c r="E8" i="1"/>
  <c r="I7" i="1"/>
  <c r="C7" i="1" s="1"/>
  <c r="E7" i="1"/>
  <c r="I12" i="1"/>
  <c r="E12" i="1"/>
  <c r="I11" i="1"/>
  <c r="E11" i="1"/>
  <c r="I13" i="1"/>
  <c r="E13" i="1"/>
  <c r="I14" i="1"/>
  <c r="C14" i="1" s="1"/>
  <c r="E14" i="1"/>
  <c r="I35" i="1"/>
  <c r="E35" i="1"/>
  <c r="I32" i="1"/>
  <c r="E32" i="1"/>
  <c r="I18" i="1"/>
  <c r="E15" i="1"/>
  <c r="I15" i="1"/>
  <c r="C32" i="1" l="1"/>
  <c r="C30" i="1"/>
  <c r="C11" i="1"/>
  <c r="C9" i="1"/>
  <c r="C6" i="1"/>
  <c r="C25" i="1"/>
  <c r="C15" i="1"/>
  <c r="C31" i="1"/>
  <c r="C28" i="1"/>
  <c r="C24" i="1"/>
  <c r="C26" i="1"/>
  <c r="C35" i="1"/>
  <c r="C23" i="1"/>
  <c r="C8" i="1"/>
  <c r="C10" i="1"/>
  <c r="C13" i="1"/>
  <c r="C12" i="1"/>
  <c r="C18" i="1"/>
</calcChain>
</file>

<file path=xl/sharedStrings.xml><?xml version="1.0" encoding="utf-8"?>
<sst xmlns="http://schemas.openxmlformats.org/spreadsheetml/2006/main" count="266" uniqueCount="45">
  <si>
    <t>１次産業</t>
    <rPh sb="1" eb="2">
      <t>ジ</t>
    </rPh>
    <rPh sb="2" eb="4">
      <t>サンギョウ</t>
    </rPh>
    <phoneticPr fontId="1"/>
  </si>
  <si>
    <t>農林漁業</t>
    <rPh sb="0" eb="2">
      <t>ノウリン</t>
    </rPh>
    <rPh sb="2" eb="4">
      <t>ギョギョウ</t>
    </rPh>
    <phoneticPr fontId="1"/>
  </si>
  <si>
    <t>２次産業</t>
    <rPh sb="1" eb="2">
      <t>ジ</t>
    </rPh>
    <rPh sb="2" eb="4">
      <t>サンギョウ</t>
    </rPh>
    <phoneticPr fontId="1"/>
  </si>
  <si>
    <t>計</t>
    <rPh sb="0" eb="1">
      <t>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</si>
  <si>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</si>
  <si>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</si>
  <si>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３次産業</t>
    <rPh sb="1" eb="2">
      <t>ジ</t>
    </rPh>
    <rPh sb="2" eb="4">
      <t>サンギョウ</t>
    </rPh>
    <phoneticPr fontId="1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</si>
  <si>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</si>
  <si>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</si>
  <si>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医療、福祉</t>
    <rPh sb="0" eb="2">
      <t>イリョウ</t>
    </rPh>
    <rPh sb="3" eb="5">
      <t>フクシ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</si>
  <si>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</si>
  <si>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</si>
  <si>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１　事業所数</t>
    <rPh sb="2" eb="5">
      <t>ジギョウショ</t>
    </rPh>
    <rPh sb="5" eb="6">
      <t>スウ</t>
    </rPh>
    <phoneticPr fontId="1"/>
  </si>
  <si>
    <t>２　従業者数</t>
    <rPh sb="2" eb="5">
      <t>ジュウギョウシャ</t>
    </rPh>
    <rPh sb="5" eb="6">
      <t>スウ</t>
    </rPh>
    <phoneticPr fontId="1"/>
  </si>
  <si>
    <t>Ｈ13</t>
    <phoneticPr fontId="1"/>
  </si>
  <si>
    <t>－</t>
    <phoneticPr fontId="1"/>
  </si>
  <si>
    <t>Ｈ18</t>
    <phoneticPr fontId="1"/>
  </si>
  <si>
    <t>年　度</t>
    <rPh sb="0" eb="1">
      <t>トシ</t>
    </rPh>
    <rPh sb="2" eb="3">
      <t>ド</t>
    </rPh>
    <phoneticPr fontId="1"/>
  </si>
  <si>
    <t>総　数</t>
    <rPh sb="0" eb="1">
      <t>フサ</t>
    </rPh>
    <rPh sb="2" eb="3">
      <t>カズ</t>
    </rPh>
    <phoneticPr fontId="1"/>
  </si>
  <si>
    <t>鉱　業</t>
    <rPh sb="0" eb="1">
      <t>コウ</t>
    </rPh>
    <rPh sb="2" eb="3">
      <t>ギョウ</t>
    </rPh>
    <phoneticPr fontId="1"/>
  </si>
  <si>
    <t>運輸・
通信業</t>
    <rPh sb="0" eb="2">
      <t>ウンユ</t>
    </rPh>
    <rPh sb="4" eb="7">
      <t>ツウシンギョウ</t>
    </rPh>
    <phoneticPr fontId="1"/>
  </si>
  <si>
    <t>金融・
保険業</t>
    <rPh sb="0" eb="2">
      <t>キンユウ</t>
    </rPh>
    <rPh sb="4" eb="7">
      <t>ホケンギョウ</t>
    </rPh>
    <phoneticPr fontId="1"/>
  </si>
  <si>
    <t>公　務</t>
    <rPh sb="0" eb="1">
      <t>コウ</t>
    </rPh>
    <rPh sb="2" eb="3">
      <t>ツトム</t>
    </rPh>
    <phoneticPr fontId="1"/>
  </si>
  <si>
    <t>Ｓ41</t>
    <phoneticPr fontId="1"/>
  </si>
  <si>
    <t>Ｓ44</t>
    <phoneticPr fontId="1"/>
  </si>
  <si>
    <t>Ｓ47</t>
    <phoneticPr fontId="1"/>
  </si>
  <si>
    <t>Ｓ50</t>
    <phoneticPr fontId="1"/>
  </si>
  <si>
    <t>Ｓ53</t>
    <phoneticPr fontId="1"/>
  </si>
  <si>
    <t>Ｓ56</t>
    <phoneticPr fontId="1"/>
  </si>
  <si>
    <t>Ｓ60</t>
    <phoneticPr fontId="1"/>
  </si>
  <si>
    <t>Ｈ3</t>
    <phoneticPr fontId="1"/>
  </si>
  <si>
    <t>Ｈ8</t>
    <phoneticPr fontId="1"/>
  </si>
  <si>
    <t>－</t>
    <phoneticPr fontId="1"/>
  </si>
  <si>
    <t>出典：長崎県統計年鑑（事業所・企業統計、経済センサス）</t>
    <rPh sb="0" eb="2">
      <t>シュッテン</t>
    </rPh>
    <rPh sb="3" eb="6">
      <t>ナガサキケン</t>
    </rPh>
    <rPh sb="6" eb="8">
      <t>トウケイ</t>
    </rPh>
    <rPh sb="8" eb="10">
      <t>ネンカン</t>
    </rPh>
    <rPh sb="11" eb="14">
      <t>ジギョウショ</t>
    </rPh>
    <rPh sb="15" eb="17">
      <t>キギョウ</t>
    </rPh>
    <rPh sb="17" eb="19">
      <t>トウケイ</t>
    </rPh>
    <rPh sb="20" eb="22">
      <t>ケイザイ</t>
    </rPh>
    <phoneticPr fontId="1"/>
  </si>
  <si>
    <t>※従業者は、上記町内事業所に所属している全ての人</t>
    <rPh sb="1" eb="4">
      <t>ジュウギョウシャ</t>
    </rPh>
    <rPh sb="6" eb="8">
      <t>ジョウキ</t>
    </rPh>
    <rPh sb="8" eb="10">
      <t>チョウナイ</t>
    </rPh>
    <rPh sb="10" eb="13">
      <t>ジギョウショ</t>
    </rPh>
    <rPh sb="14" eb="16">
      <t>ショゾク</t>
    </rPh>
    <rPh sb="20" eb="21">
      <t>スベ</t>
    </rPh>
    <rPh sb="23" eb="24">
      <t>ヒト</t>
    </rPh>
    <phoneticPr fontId="1"/>
  </si>
  <si>
    <t>町内産業別事業所数・従業者数</t>
    <rPh sb="0" eb="2">
      <t>チョウナイ</t>
    </rPh>
    <rPh sb="2" eb="5">
      <t>サンギョウベツ</t>
    </rPh>
    <rPh sb="5" eb="8">
      <t>ジギョウショ</t>
    </rPh>
    <rPh sb="8" eb="9">
      <t>スウ</t>
    </rPh>
    <rPh sb="10" eb="13">
      <t>ジュウギョウシャ</t>
    </rPh>
    <rPh sb="13" eb="14">
      <t>スウ</t>
    </rPh>
    <phoneticPr fontId="1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</si>
  <si>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"/>
  </si>
  <si>
    <t>宿泊、飲食サービス業</t>
    <rPh sb="0" eb="2">
      <t>シュクハク</t>
    </rPh>
    <rPh sb="3" eb="5">
      <t>インショク</t>
    </rPh>
    <rPh sb="9" eb="10">
      <t>ギョウ</t>
    </rPh>
    <phoneticPr fontId="1"/>
  </si>
  <si>
    <t>運送業、郵便業</t>
    <rPh sb="0" eb="2">
      <t>ウンソウ</t>
    </rPh>
    <rPh sb="2" eb="3">
      <t>ギョウ</t>
    </rPh>
    <rPh sb="4" eb="6">
      <t>ユウビン</t>
    </rPh>
    <rPh sb="6" eb="7">
      <t>ギョウ</t>
    </rPh>
    <phoneticPr fontId="1"/>
  </si>
  <si>
    <t>卸売・小売業</t>
    <rPh sb="0" eb="2">
      <t>オロシウ</t>
    </rPh>
    <rPh sb="3" eb="6">
      <t>コウリギョウ</t>
    </rPh>
    <phoneticPr fontId="1"/>
  </si>
  <si>
    <t>学術研究、専門、技術サービス業</t>
    <rPh sb="0" eb="4">
      <t>ガクジュツケンキュウ</t>
    </rPh>
    <rPh sb="5" eb="7">
      <t>センモン</t>
    </rPh>
    <rPh sb="8" eb="10">
      <t>ギジュツ</t>
    </rPh>
    <rPh sb="14" eb="15">
      <t>ギョウ</t>
    </rPh>
    <phoneticPr fontId="1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</si>
  <si>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</si>
  <si>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</si>
  <si>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Ｈ24</t>
    <phoneticPr fontId="1"/>
  </si>
  <si>
    <t>Ｈ28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</si>
</sst>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 shrinkToFit="1"/>
    </xf>
    <xf numFmtId="176" fontId="2" fillId="0" borderId="7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2" fillId="0" borderId="5" xfId="0" applyNumberFormat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176" fontId="2" fillId="0" borderId="18" xfId="0" applyNumberFormat="1" applyFont="1" applyBorder="1" applyAlignment="1">
      <alignment vertical="center" shrinkToFit="1"/>
    </xf>
    <xf numFmtId="176" fontId="2" fillId="0" borderId="19" xfId="0" applyNumberFormat="1" applyFont="1" applyBorder="1" applyAlignment="1">
      <alignment vertical="center" shrinkToFit="1"/>
    </xf>
    <xf numFmtId="176" fontId="2" fillId="0" borderId="19" xfId="0" applyNumberFormat="1" applyFont="1" applyBorder="1" applyAlignment="1">
      <alignment horizontal="center" vertical="center" shrinkToFit="1"/>
    </xf>
    <xf numFmtId="176" fontId="2" fillId="0" borderId="20" xfId="0" applyNumberFormat="1" applyFont="1" applyBorder="1" applyAlignment="1">
      <alignment vertical="center" shrinkToFit="1"/>
    </xf>
    <xf numFmtId="176" fontId="2" fillId="0" borderId="19" xfId="0" applyNumberFormat="1" applyFont="1" applyBorder="1" applyAlignment="1">
      <alignment horizontal="right" vertical="center" shrinkToFit="1"/>
    </xf>
    <xf numFmtId="176" fontId="2" fillId="0" borderId="17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176" fontId="2" fillId="0" borderId="20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2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7"/>
  <sheetViews>
    <sheetView tabSelected="1" view="pageBreakPreview" zoomScale="75" zoomScaleNormal="75" zoomScaleSheetLayoutView="75" workbookViewId="0">
      <selection activeCell="X17" sqref="X17"/>
    </sheetView>
  </sheetViews>
  <sheetFormatPr defaultColWidth="8.6640625" defaultRowHeight="24.9" customHeight="1" x14ac:dyDescent="0.15"/>
  <cols>
    <col min="1" max="1" width="4.6640625" style="1" customWidth="1"/>
    <col min="2" max="16384" width="8.6640625" style="1"/>
  </cols>
  <sheetData>
    <row r="1" spans="2:24" ht="20.100000000000001" customHeight="1" x14ac:dyDescent="0.15">
      <c r="B1" s="16" t="s">
        <v>35</v>
      </c>
    </row>
    <row r="2" spans="2:24" ht="20.100000000000001" customHeight="1" x14ac:dyDescent="0.15"/>
    <row r="3" spans="2:24" ht="20.100000000000001" customHeight="1" x14ac:dyDescent="0.15">
      <c r="B3" s="1" t="s">
        <v>12</v>
      </c>
    </row>
    <row r="4" spans="2:24" ht="24.9" customHeight="1" x14ac:dyDescent="0.15">
      <c r="B4" s="38" t="s">
        <v>17</v>
      </c>
      <c r="C4" s="40" t="s">
        <v>18</v>
      </c>
      <c r="D4" s="2" t="s">
        <v>0</v>
      </c>
      <c r="E4" s="36" t="s">
        <v>2</v>
      </c>
      <c r="F4" s="36"/>
      <c r="G4" s="36"/>
      <c r="H4" s="36"/>
      <c r="I4" s="36" t="s">
        <v>6</v>
      </c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7"/>
    </row>
    <row r="5" spans="2:24" ht="35.1" customHeight="1" x14ac:dyDescent="0.15">
      <c r="B5" s="39"/>
      <c r="C5" s="41"/>
      <c r="D5" s="3" t="s">
        <v>1</v>
      </c>
      <c r="E5" s="3" t="s">
        <v>3</v>
      </c>
      <c r="F5" s="3" t="s">
        <v>19</v>
      </c>
      <c r="G5" s="3" t="s">
        <v>4</v>
      </c>
      <c r="H5" s="3" t="s">
        <v>5</v>
      </c>
      <c r="I5" s="3" t="s">
        <v>3</v>
      </c>
      <c r="J5" s="4" t="s">
        <v>7</v>
      </c>
      <c r="K5" s="12" t="s">
        <v>20</v>
      </c>
      <c r="L5" s="3" t="s">
        <v>8</v>
      </c>
      <c r="M5" s="12" t="s">
        <v>38</v>
      </c>
      <c r="N5" s="4" t="s">
        <v>39</v>
      </c>
      <c r="O5" s="12" t="s">
        <v>21</v>
      </c>
      <c r="P5" s="12" t="s">
        <v>36</v>
      </c>
      <c r="Q5" s="33" t="s">
        <v>40</v>
      </c>
      <c r="R5" s="5" t="s">
        <v>37</v>
      </c>
      <c r="S5" s="4" t="s">
        <v>42</v>
      </c>
      <c r="T5" s="3" t="s">
        <v>9</v>
      </c>
      <c r="U5" s="5" t="s">
        <v>10</v>
      </c>
      <c r="V5" s="5" t="s">
        <v>11</v>
      </c>
      <c r="W5" s="34" t="s">
        <v>41</v>
      </c>
      <c r="X5" s="6" t="s">
        <v>22</v>
      </c>
    </row>
    <row r="6" spans="2:24" ht="20.100000000000001" customHeight="1" x14ac:dyDescent="0.15">
      <c r="B6" s="15" t="s">
        <v>23</v>
      </c>
      <c r="C6" s="13">
        <f t="shared" ref="C6:C18" si="0">SUM(D6,E6,I6)</f>
        <v>379</v>
      </c>
      <c r="D6" s="7">
        <v>1</v>
      </c>
      <c r="E6" s="7">
        <f t="shared" ref="E6:E15" si="1">SUM(F6:H6)</f>
        <v>52</v>
      </c>
      <c r="F6" s="7">
        <v>5</v>
      </c>
      <c r="G6" s="7">
        <v>24</v>
      </c>
      <c r="H6" s="7">
        <v>23</v>
      </c>
      <c r="I6" s="7">
        <f t="shared" ref="I6:I18" si="2">SUM(J6:X6)</f>
        <v>326</v>
      </c>
      <c r="J6" s="7">
        <v>3</v>
      </c>
      <c r="K6" s="7">
        <v>7</v>
      </c>
      <c r="L6" s="8" t="s">
        <v>15</v>
      </c>
      <c r="M6" s="8" t="s">
        <v>15</v>
      </c>
      <c r="N6" s="7">
        <v>216</v>
      </c>
      <c r="O6" s="7">
        <v>5</v>
      </c>
      <c r="P6" s="7">
        <v>1</v>
      </c>
      <c r="Q6" s="8" t="s">
        <v>15</v>
      </c>
      <c r="R6" s="8" t="s">
        <v>15</v>
      </c>
      <c r="S6" s="8" t="s">
        <v>15</v>
      </c>
      <c r="T6" s="8" t="s">
        <v>15</v>
      </c>
      <c r="U6" s="8" t="s">
        <v>15</v>
      </c>
      <c r="V6" s="8" t="s">
        <v>15</v>
      </c>
      <c r="W6" s="7">
        <v>94</v>
      </c>
      <c r="X6" s="17" t="s">
        <v>32</v>
      </c>
    </row>
    <row r="7" spans="2:24" ht="20.100000000000001" customHeight="1" x14ac:dyDescent="0.15">
      <c r="B7" s="15" t="s">
        <v>24</v>
      </c>
      <c r="C7" s="13">
        <f t="shared" si="0"/>
        <v>438</v>
      </c>
      <c r="D7" s="7">
        <v>2</v>
      </c>
      <c r="E7" s="7">
        <f t="shared" si="1"/>
        <v>84</v>
      </c>
      <c r="F7" s="7">
        <v>1</v>
      </c>
      <c r="G7" s="7">
        <v>44</v>
      </c>
      <c r="H7" s="7">
        <v>39</v>
      </c>
      <c r="I7" s="7">
        <f t="shared" si="2"/>
        <v>352</v>
      </c>
      <c r="J7" s="7">
        <v>3</v>
      </c>
      <c r="K7" s="7">
        <v>13</v>
      </c>
      <c r="L7" s="8" t="s">
        <v>15</v>
      </c>
      <c r="M7" s="8" t="s">
        <v>15</v>
      </c>
      <c r="N7" s="7">
        <v>222</v>
      </c>
      <c r="O7" s="7">
        <v>6</v>
      </c>
      <c r="P7" s="7">
        <v>3</v>
      </c>
      <c r="Q7" s="8" t="s">
        <v>15</v>
      </c>
      <c r="R7" s="8" t="s">
        <v>15</v>
      </c>
      <c r="S7" s="8" t="s">
        <v>15</v>
      </c>
      <c r="T7" s="8" t="s">
        <v>15</v>
      </c>
      <c r="U7" s="8" t="s">
        <v>15</v>
      </c>
      <c r="V7" s="8" t="s">
        <v>15</v>
      </c>
      <c r="W7" s="7">
        <v>105</v>
      </c>
      <c r="X7" s="17" t="s">
        <v>32</v>
      </c>
    </row>
    <row r="8" spans="2:24" ht="20.100000000000001" customHeight="1" x14ac:dyDescent="0.15">
      <c r="B8" s="15" t="s">
        <v>25</v>
      </c>
      <c r="C8" s="13">
        <f t="shared" si="0"/>
        <v>415</v>
      </c>
      <c r="D8" s="7">
        <v>1</v>
      </c>
      <c r="E8" s="7">
        <f t="shared" si="1"/>
        <v>74</v>
      </c>
      <c r="F8" s="7">
        <v>3</v>
      </c>
      <c r="G8" s="7">
        <v>36</v>
      </c>
      <c r="H8" s="7">
        <v>35</v>
      </c>
      <c r="I8" s="7">
        <f t="shared" si="2"/>
        <v>340</v>
      </c>
      <c r="J8" s="7">
        <v>3</v>
      </c>
      <c r="K8" s="7">
        <v>7</v>
      </c>
      <c r="L8" s="8" t="s">
        <v>15</v>
      </c>
      <c r="M8" s="8" t="s">
        <v>15</v>
      </c>
      <c r="N8" s="7">
        <v>220</v>
      </c>
      <c r="O8" s="7">
        <v>5</v>
      </c>
      <c r="P8" s="7">
        <v>0</v>
      </c>
      <c r="Q8" s="8" t="s">
        <v>15</v>
      </c>
      <c r="R8" s="8" t="s">
        <v>15</v>
      </c>
      <c r="S8" s="8" t="s">
        <v>15</v>
      </c>
      <c r="T8" s="8" t="s">
        <v>15</v>
      </c>
      <c r="U8" s="8" t="s">
        <v>15</v>
      </c>
      <c r="V8" s="8" t="s">
        <v>15</v>
      </c>
      <c r="W8" s="7">
        <v>105</v>
      </c>
      <c r="X8" s="17" t="s">
        <v>32</v>
      </c>
    </row>
    <row r="9" spans="2:24" ht="20.100000000000001" customHeight="1" x14ac:dyDescent="0.15">
      <c r="B9" s="15" t="s">
        <v>26</v>
      </c>
      <c r="C9" s="13">
        <f t="shared" si="0"/>
        <v>419</v>
      </c>
      <c r="D9" s="7">
        <v>0</v>
      </c>
      <c r="E9" s="7">
        <f t="shared" si="1"/>
        <v>73</v>
      </c>
      <c r="F9" s="7">
        <v>0</v>
      </c>
      <c r="G9" s="7">
        <v>31</v>
      </c>
      <c r="H9" s="7">
        <v>42</v>
      </c>
      <c r="I9" s="7">
        <f t="shared" si="2"/>
        <v>346</v>
      </c>
      <c r="J9" s="7">
        <v>3</v>
      </c>
      <c r="K9" s="7">
        <v>9</v>
      </c>
      <c r="L9" s="8" t="s">
        <v>15</v>
      </c>
      <c r="M9" s="8" t="s">
        <v>15</v>
      </c>
      <c r="N9" s="7">
        <v>214</v>
      </c>
      <c r="O9" s="7">
        <v>4</v>
      </c>
      <c r="P9" s="7">
        <v>1</v>
      </c>
      <c r="Q9" s="8" t="s">
        <v>15</v>
      </c>
      <c r="R9" s="8" t="s">
        <v>15</v>
      </c>
      <c r="S9" s="8" t="s">
        <v>15</v>
      </c>
      <c r="T9" s="8" t="s">
        <v>15</v>
      </c>
      <c r="U9" s="8" t="s">
        <v>15</v>
      </c>
      <c r="V9" s="8" t="s">
        <v>15</v>
      </c>
      <c r="W9" s="7">
        <v>115</v>
      </c>
      <c r="X9" s="17" t="s">
        <v>32</v>
      </c>
    </row>
    <row r="10" spans="2:24" ht="20.100000000000001" customHeight="1" x14ac:dyDescent="0.15">
      <c r="B10" s="15" t="s">
        <v>27</v>
      </c>
      <c r="C10" s="13">
        <f t="shared" si="0"/>
        <v>502</v>
      </c>
      <c r="D10" s="7">
        <v>3</v>
      </c>
      <c r="E10" s="7">
        <f t="shared" si="1"/>
        <v>82</v>
      </c>
      <c r="F10" s="7">
        <v>0</v>
      </c>
      <c r="G10" s="7">
        <v>41</v>
      </c>
      <c r="H10" s="7">
        <v>41</v>
      </c>
      <c r="I10" s="7">
        <f t="shared" si="2"/>
        <v>417</v>
      </c>
      <c r="J10" s="7">
        <v>3</v>
      </c>
      <c r="K10" s="7">
        <v>9</v>
      </c>
      <c r="L10" s="8" t="s">
        <v>15</v>
      </c>
      <c r="M10" s="8" t="s">
        <v>15</v>
      </c>
      <c r="N10" s="7">
        <v>250</v>
      </c>
      <c r="O10" s="7">
        <v>5</v>
      </c>
      <c r="P10" s="7">
        <v>2</v>
      </c>
      <c r="Q10" s="8" t="s">
        <v>15</v>
      </c>
      <c r="R10" s="8" t="s">
        <v>15</v>
      </c>
      <c r="S10" s="8" t="s">
        <v>15</v>
      </c>
      <c r="T10" s="8" t="s">
        <v>15</v>
      </c>
      <c r="U10" s="8" t="s">
        <v>15</v>
      </c>
      <c r="V10" s="8" t="s">
        <v>15</v>
      </c>
      <c r="W10" s="7">
        <v>139</v>
      </c>
      <c r="X10" s="9">
        <v>9</v>
      </c>
    </row>
    <row r="11" spans="2:24" ht="20.100000000000001" customHeight="1" x14ac:dyDescent="0.15">
      <c r="B11" s="15" t="s">
        <v>28</v>
      </c>
      <c r="C11" s="13">
        <f t="shared" si="0"/>
        <v>606</v>
      </c>
      <c r="D11" s="7">
        <v>2</v>
      </c>
      <c r="E11" s="7">
        <f t="shared" si="1"/>
        <v>111</v>
      </c>
      <c r="F11" s="7">
        <v>0</v>
      </c>
      <c r="G11" s="7">
        <v>69</v>
      </c>
      <c r="H11" s="7">
        <v>42</v>
      </c>
      <c r="I11" s="7">
        <f t="shared" si="2"/>
        <v>493</v>
      </c>
      <c r="J11" s="7">
        <v>3</v>
      </c>
      <c r="K11" s="7">
        <v>12</v>
      </c>
      <c r="L11" s="8" t="s">
        <v>15</v>
      </c>
      <c r="M11" s="8" t="s">
        <v>15</v>
      </c>
      <c r="N11" s="7">
        <v>290</v>
      </c>
      <c r="O11" s="7">
        <v>6</v>
      </c>
      <c r="P11" s="7">
        <v>8</v>
      </c>
      <c r="Q11" s="8" t="s">
        <v>15</v>
      </c>
      <c r="R11" s="8" t="s">
        <v>15</v>
      </c>
      <c r="S11" s="8" t="s">
        <v>15</v>
      </c>
      <c r="T11" s="8" t="s">
        <v>15</v>
      </c>
      <c r="U11" s="8" t="s">
        <v>15</v>
      </c>
      <c r="V11" s="8" t="s">
        <v>15</v>
      </c>
      <c r="W11" s="7">
        <v>164</v>
      </c>
      <c r="X11" s="9">
        <v>10</v>
      </c>
    </row>
    <row r="12" spans="2:24" ht="20.100000000000001" customHeight="1" x14ac:dyDescent="0.15">
      <c r="B12" s="15" t="s">
        <v>29</v>
      </c>
      <c r="C12" s="13">
        <f t="shared" si="0"/>
        <v>626</v>
      </c>
      <c r="D12" s="7">
        <v>2</v>
      </c>
      <c r="E12" s="7">
        <f t="shared" si="1"/>
        <v>106</v>
      </c>
      <c r="F12" s="7">
        <v>0</v>
      </c>
      <c r="G12" s="7">
        <v>66</v>
      </c>
      <c r="H12" s="7">
        <v>40</v>
      </c>
      <c r="I12" s="7">
        <f t="shared" si="2"/>
        <v>518</v>
      </c>
      <c r="J12" s="7">
        <v>2</v>
      </c>
      <c r="K12" s="7">
        <v>9</v>
      </c>
      <c r="L12" s="8" t="s">
        <v>15</v>
      </c>
      <c r="M12" s="8" t="s">
        <v>15</v>
      </c>
      <c r="N12" s="7">
        <v>307</v>
      </c>
      <c r="O12" s="7">
        <v>7</v>
      </c>
      <c r="P12" s="7">
        <v>11</v>
      </c>
      <c r="Q12" s="8" t="s">
        <v>15</v>
      </c>
      <c r="R12" s="8" t="s">
        <v>15</v>
      </c>
      <c r="S12" s="8" t="s">
        <v>15</v>
      </c>
      <c r="T12" s="8" t="s">
        <v>15</v>
      </c>
      <c r="U12" s="8" t="s">
        <v>15</v>
      </c>
      <c r="V12" s="8" t="s">
        <v>15</v>
      </c>
      <c r="W12" s="7">
        <v>172</v>
      </c>
      <c r="X12" s="9">
        <v>10</v>
      </c>
    </row>
    <row r="13" spans="2:24" ht="20.100000000000001" customHeight="1" x14ac:dyDescent="0.15">
      <c r="B13" s="15" t="s">
        <v>30</v>
      </c>
      <c r="C13" s="13">
        <f t="shared" si="0"/>
        <v>684</v>
      </c>
      <c r="D13" s="7">
        <v>1</v>
      </c>
      <c r="E13" s="7">
        <f t="shared" si="1"/>
        <v>122</v>
      </c>
      <c r="F13" s="7">
        <v>0</v>
      </c>
      <c r="G13" s="7">
        <v>71</v>
      </c>
      <c r="H13" s="7">
        <v>51</v>
      </c>
      <c r="I13" s="7">
        <f t="shared" si="2"/>
        <v>561</v>
      </c>
      <c r="J13" s="7">
        <v>2</v>
      </c>
      <c r="K13" s="7">
        <v>9</v>
      </c>
      <c r="L13" s="8" t="s">
        <v>15</v>
      </c>
      <c r="M13" s="8" t="s">
        <v>15</v>
      </c>
      <c r="N13" s="7">
        <v>313</v>
      </c>
      <c r="O13" s="7">
        <v>8</v>
      </c>
      <c r="P13" s="7">
        <v>14</v>
      </c>
      <c r="Q13" s="8" t="s">
        <v>15</v>
      </c>
      <c r="R13" s="8" t="s">
        <v>15</v>
      </c>
      <c r="S13" s="8" t="s">
        <v>15</v>
      </c>
      <c r="T13" s="8" t="s">
        <v>15</v>
      </c>
      <c r="U13" s="8" t="s">
        <v>15</v>
      </c>
      <c r="V13" s="8" t="s">
        <v>15</v>
      </c>
      <c r="W13" s="7">
        <v>205</v>
      </c>
      <c r="X13" s="9">
        <v>10</v>
      </c>
    </row>
    <row r="14" spans="2:24" ht="20.100000000000001" customHeight="1" x14ac:dyDescent="0.15">
      <c r="B14" s="15" t="s">
        <v>31</v>
      </c>
      <c r="C14" s="13">
        <f t="shared" si="0"/>
        <v>716</v>
      </c>
      <c r="D14" s="7">
        <v>1</v>
      </c>
      <c r="E14" s="7">
        <f t="shared" si="1"/>
        <v>129</v>
      </c>
      <c r="F14" s="7">
        <v>0</v>
      </c>
      <c r="G14" s="7">
        <v>81</v>
      </c>
      <c r="H14" s="7">
        <v>48</v>
      </c>
      <c r="I14" s="7">
        <f t="shared" si="2"/>
        <v>586</v>
      </c>
      <c r="J14" s="7">
        <v>1</v>
      </c>
      <c r="K14" s="7">
        <v>11</v>
      </c>
      <c r="L14" s="8" t="s">
        <v>15</v>
      </c>
      <c r="M14" s="8" t="s">
        <v>15</v>
      </c>
      <c r="N14" s="7">
        <v>311</v>
      </c>
      <c r="O14" s="7">
        <v>10</v>
      </c>
      <c r="P14" s="7">
        <v>28</v>
      </c>
      <c r="Q14" s="8" t="s">
        <v>15</v>
      </c>
      <c r="R14" s="8" t="s">
        <v>15</v>
      </c>
      <c r="S14" s="8" t="s">
        <v>15</v>
      </c>
      <c r="T14" s="8" t="s">
        <v>15</v>
      </c>
      <c r="U14" s="8" t="s">
        <v>15</v>
      </c>
      <c r="V14" s="8" t="s">
        <v>15</v>
      </c>
      <c r="W14" s="7">
        <v>216</v>
      </c>
      <c r="X14" s="9">
        <v>9</v>
      </c>
    </row>
    <row r="15" spans="2:24" ht="20.100000000000001" customHeight="1" x14ac:dyDescent="0.15">
      <c r="B15" s="15" t="s">
        <v>14</v>
      </c>
      <c r="C15" s="13">
        <f t="shared" si="0"/>
        <v>730</v>
      </c>
      <c r="D15" s="7">
        <v>1</v>
      </c>
      <c r="E15" s="7">
        <f t="shared" si="1"/>
        <v>124</v>
      </c>
      <c r="F15" s="7">
        <v>0</v>
      </c>
      <c r="G15" s="7">
        <v>86</v>
      </c>
      <c r="H15" s="7">
        <v>38</v>
      </c>
      <c r="I15" s="7">
        <f t="shared" si="2"/>
        <v>605</v>
      </c>
      <c r="J15" s="7">
        <v>3</v>
      </c>
      <c r="K15" s="7">
        <v>13</v>
      </c>
      <c r="L15" s="8" t="s">
        <v>15</v>
      </c>
      <c r="M15" s="8" t="s">
        <v>15</v>
      </c>
      <c r="N15" s="7">
        <v>335</v>
      </c>
      <c r="O15" s="7">
        <v>12</v>
      </c>
      <c r="P15" s="7">
        <v>30</v>
      </c>
      <c r="Q15" s="8" t="s">
        <v>15</v>
      </c>
      <c r="R15" s="8" t="s">
        <v>15</v>
      </c>
      <c r="S15" s="8" t="s">
        <v>15</v>
      </c>
      <c r="T15" s="8" t="s">
        <v>15</v>
      </c>
      <c r="U15" s="8" t="s">
        <v>15</v>
      </c>
      <c r="V15" s="8" t="s">
        <v>15</v>
      </c>
      <c r="W15" s="7">
        <v>204</v>
      </c>
      <c r="X15" s="9">
        <v>8</v>
      </c>
    </row>
    <row r="16" spans="2:24" ht="20.100000000000001" customHeight="1" x14ac:dyDescent="0.15">
      <c r="B16" s="20" t="s">
        <v>16</v>
      </c>
      <c r="C16" s="21">
        <f t="shared" ref="C16:C17" si="3">SUM(D16,E16,I16)</f>
        <v>733</v>
      </c>
      <c r="D16" s="22">
        <v>1</v>
      </c>
      <c r="E16" s="22">
        <f t="shared" ref="E16" si="4">SUM(F16:H16)</f>
        <v>114</v>
      </c>
      <c r="F16" s="22">
        <v>0</v>
      </c>
      <c r="G16" s="22">
        <v>80</v>
      </c>
      <c r="H16" s="22">
        <v>34</v>
      </c>
      <c r="I16" s="22">
        <f t="shared" si="2"/>
        <v>618</v>
      </c>
      <c r="J16" s="22">
        <v>3</v>
      </c>
      <c r="K16" s="23" t="s">
        <v>15</v>
      </c>
      <c r="L16" s="22">
        <v>4</v>
      </c>
      <c r="M16" s="32">
        <v>5</v>
      </c>
      <c r="N16" s="22">
        <v>240</v>
      </c>
      <c r="O16" s="22">
        <v>10</v>
      </c>
      <c r="P16" s="22">
        <v>30</v>
      </c>
      <c r="Q16" s="8" t="s">
        <v>15</v>
      </c>
      <c r="R16" s="22">
        <v>87</v>
      </c>
      <c r="S16" s="8" t="s">
        <v>15</v>
      </c>
      <c r="T16" s="22">
        <v>53</v>
      </c>
      <c r="U16" s="22">
        <v>39</v>
      </c>
      <c r="V16" s="22">
        <v>6</v>
      </c>
      <c r="W16" s="22">
        <v>136</v>
      </c>
      <c r="X16" s="24">
        <v>5</v>
      </c>
    </row>
    <row r="17" spans="2:25" ht="20.100000000000001" customHeight="1" x14ac:dyDescent="0.15">
      <c r="B17" s="20" t="s">
        <v>43</v>
      </c>
      <c r="C17" s="21">
        <f t="shared" si="3"/>
        <v>674</v>
      </c>
      <c r="D17" s="22">
        <v>3</v>
      </c>
      <c r="E17" s="22">
        <v>122</v>
      </c>
      <c r="F17" s="22">
        <v>0</v>
      </c>
      <c r="G17" s="22">
        <v>83</v>
      </c>
      <c r="H17" s="22">
        <v>39</v>
      </c>
      <c r="I17" s="22">
        <f t="shared" si="2"/>
        <v>549</v>
      </c>
      <c r="J17" s="22">
        <v>1</v>
      </c>
      <c r="K17" s="23" t="s">
        <v>15</v>
      </c>
      <c r="L17" s="25">
        <v>1</v>
      </c>
      <c r="M17" s="25">
        <v>9</v>
      </c>
      <c r="N17" s="22">
        <v>217</v>
      </c>
      <c r="O17" s="22">
        <v>9</v>
      </c>
      <c r="P17" s="22">
        <v>36</v>
      </c>
      <c r="Q17" s="22">
        <v>18</v>
      </c>
      <c r="R17" s="25">
        <v>87</v>
      </c>
      <c r="S17" s="25">
        <v>67</v>
      </c>
      <c r="T17" s="25">
        <v>53</v>
      </c>
      <c r="U17" s="25">
        <v>22</v>
      </c>
      <c r="V17" s="25">
        <v>5</v>
      </c>
      <c r="W17" s="25">
        <v>24</v>
      </c>
      <c r="X17" s="35" t="s">
        <v>15</v>
      </c>
      <c r="Y17" s="45"/>
    </row>
    <row r="18" spans="2:25" ht="20.100000000000001" customHeight="1" x14ac:dyDescent="0.15">
      <c r="B18" s="18" t="s">
        <v>44</v>
      </c>
      <c r="C18" s="14">
        <f t="shared" si="0"/>
        <v>667</v>
      </c>
      <c r="D18" s="10">
        <v>3</v>
      </c>
      <c r="E18" s="10">
        <v>116</v>
      </c>
      <c r="F18" s="10">
        <v>0</v>
      </c>
      <c r="G18" s="10">
        <v>80</v>
      </c>
      <c r="H18" s="10">
        <v>36</v>
      </c>
      <c r="I18" s="10">
        <f t="shared" si="2"/>
        <v>548</v>
      </c>
      <c r="J18" s="10">
        <v>1</v>
      </c>
      <c r="K18" s="19" t="s">
        <v>15</v>
      </c>
      <c r="L18" s="10">
        <v>2</v>
      </c>
      <c r="M18" s="10">
        <v>11</v>
      </c>
      <c r="N18" s="10">
        <v>205</v>
      </c>
      <c r="O18" s="10">
        <v>8</v>
      </c>
      <c r="P18" s="10">
        <v>33</v>
      </c>
      <c r="Q18" s="10">
        <v>17</v>
      </c>
      <c r="R18" s="27">
        <v>90</v>
      </c>
      <c r="S18" s="27">
        <v>69</v>
      </c>
      <c r="T18" s="27">
        <v>62</v>
      </c>
      <c r="U18" s="27">
        <v>19</v>
      </c>
      <c r="V18" s="27">
        <v>5</v>
      </c>
      <c r="W18" s="27">
        <v>26</v>
      </c>
      <c r="X18" s="26" t="s">
        <v>15</v>
      </c>
    </row>
    <row r="19" spans="2:25" ht="19.5" customHeight="1" x14ac:dyDescent="0.15">
      <c r="X19" s="11" t="s">
        <v>33</v>
      </c>
    </row>
    <row r="20" spans="2:25" ht="20.100000000000001" customHeight="1" x14ac:dyDescent="0.15">
      <c r="B20" s="1" t="s">
        <v>13</v>
      </c>
    </row>
    <row r="21" spans="2:25" ht="24.9" customHeight="1" x14ac:dyDescent="0.15">
      <c r="B21" s="38" t="s">
        <v>17</v>
      </c>
      <c r="C21" s="40" t="s">
        <v>18</v>
      </c>
      <c r="D21" s="2" t="s">
        <v>0</v>
      </c>
      <c r="E21" s="36" t="s">
        <v>2</v>
      </c>
      <c r="F21" s="36"/>
      <c r="G21" s="36"/>
      <c r="H21" s="36"/>
      <c r="I21" s="42" t="s">
        <v>6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4"/>
    </row>
    <row r="22" spans="2:25" ht="35.1" customHeight="1" x14ac:dyDescent="0.15">
      <c r="B22" s="39"/>
      <c r="C22" s="41"/>
      <c r="D22" s="3" t="s">
        <v>1</v>
      </c>
      <c r="E22" s="3" t="s">
        <v>3</v>
      </c>
      <c r="F22" s="3" t="s">
        <v>19</v>
      </c>
      <c r="G22" s="3" t="s">
        <v>4</v>
      </c>
      <c r="H22" s="3" t="s">
        <v>5</v>
      </c>
      <c r="I22" s="3" t="s">
        <v>3</v>
      </c>
      <c r="J22" s="4" t="s">
        <v>7</v>
      </c>
      <c r="K22" s="12" t="s">
        <v>20</v>
      </c>
      <c r="L22" s="3" t="s">
        <v>8</v>
      </c>
      <c r="M22" s="12" t="s">
        <v>38</v>
      </c>
      <c r="N22" s="4" t="s">
        <v>39</v>
      </c>
      <c r="O22" s="12" t="s">
        <v>21</v>
      </c>
      <c r="P22" s="12" t="s">
        <v>36</v>
      </c>
      <c r="Q22" s="33" t="s">
        <v>40</v>
      </c>
      <c r="R22" s="5" t="s">
        <v>37</v>
      </c>
      <c r="S22" s="4" t="s">
        <v>42</v>
      </c>
      <c r="T22" s="3" t="s">
        <v>9</v>
      </c>
      <c r="U22" s="5" t="s">
        <v>10</v>
      </c>
      <c r="V22" s="5" t="s">
        <v>11</v>
      </c>
      <c r="W22" s="34" t="s">
        <v>41</v>
      </c>
      <c r="X22" s="6" t="s">
        <v>22</v>
      </c>
    </row>
    <row r="23" spans="2:25" ht="20.100000000000001" customHeight="1" x14ac:dyDescent="0.15">
      <c r="B23" s="15" t="s">
        <v>23</v>
      </c>
      <c r="C23" s="13">
        <f t="shared" ref="C23:C35" si="5">SUM(D23,E23,I23)</f>
        <v>1778</v>
      </c>
      <c r="D23" s="7">
        <v>9</v>
      </c>
      <c r="E23" s="7">
        <f t="shared" ref="E23:E35" si="6">SUM(F23:H23)</f>
        <v>538</v>
      </c>
      <c r="F23" s="7">
        <v>57</v>
      </c>
      <c r="G23" s="7">
        <v>318</v>
      </c>
      <c r="H23" s="7">
        <v>163</v>
      </c>
      <c r="I23" s="7">
        <f t="shared" ref="I23:I35" si="7">SUM(J23:X23)</f>
        <v>1231</v>
      </c>
      <c r="J23" s="7">
        <v>35</v>
      </c>
      <c r="K23" s="7">
        <v>20</v>
      </c>
      <c r="L23" s="8" t="s">
        <v>15</v>
      </c>
      <c r="M23" s="8" t="s">
        <v>15</v>
      </c>
      <c r="N23" s="7">
        <v>571</v>
      </c>
      <c r="O23" s="7">
        <v>34</v>
      </c>
      <c r="P23" s="7">
        <v>1</v>
      </c>
      <c r="Q23" s="8" t="s">
        <v>15</v>
      </c>
      <c r="R23" s="8" t="s">
        <v>15</v>
      </c>
      <c r="S23" s="8" t="s">
        <v>15</v>
      </c>
      <c r="T23" s="8" t="s">
        <v>15</v>
      </c>
      <c r="U23" s="8" t="s">
        <v>15</v>
      </c>
      <c r="V23" s="8" t="s">
        <v>15</v>
      </c>
      <c r="W23" s="7">
        <v>570</v>
      </c>
      <c r="X23" s="17" t="s">
        <v>15</v>
      </c>
    </row>
    <row r="24" spans="2:25" ht="20.100000000000001" customHeight="1" x14ac:dyDescent="0.15">
      <c r="B24" s="15" t="s">
        <v>24</v>
      </c>
      <c r="C24" s="13">
        <f t="shared" si="5"/>
        <v>3023</v>
      </c>
      <c r="D24" s="7">
        <v>2</v>
      </c>
      <c r="E24" s="7">
        <f t="shared" si="6"/>
        <v>1277</v>
      </c>
      <c r="F24" s="7">
        <v>15</v>
      </c>
      <c r="G24" s="7">
        <v>686</v>
      </c>
      <c r="H24" s="7">
        <v>576</v>
      </c>
      <c r="I24" s="7">
        <f t="shared" si="7"/>
        <v>1744</v>
      </c>
      <c r="J24" s="7">
        <v>26</v>
      </c>
      <c r="K24" s="7">
        <v>356</v>
      </c>
      <c r="L24" s="8" t="s">
        <v>15</v>
      </c>
      <c r="M24" s="8" t="s">
        <v>15</v>
      </c>
      <c r="N24" s="7">
        <v>745</v>
      </c>
      <c r="O24" s="7">
        <v>28</v>
      </c>
      <c r="P24" s="7">
        <v>3</v>
      </c>
      <c r="Q24" s="8" t="s">
        <v>15</v>
      </c>
      <c r="R24" s="8" t="s">
        <v>15</v>
      </c>
      <c r="S24" s="8" t="s">
        <v>15</v>
      </c>
      <c r="T24" s="8" t="s">
        <v>15</v>
      </c>
      <c r="U24" s="8" t="s">
        <v>15</v>
      </c>
      <c r="V24" s="8" t="s">
        <v>15</v>
      </c>
      <c r="W24" s="7">
        <v>586</v>
      </c>
      <c r="X24" s="17" t="s">
        <v>15</v>
      </c>
    </row>
    <row r="25" spans="2:25" ht="20.100000000000001" customHeight="1" x14ac:dyDescent="0.15">
      <c r="B25" s="15" t="s">
        <v>25</v>
      </c>
      <c r="C25" s="13">
        <f t="shared" si="5"/>
        <v>2726</v>
      </c>
      <c r="D25" s="7">
        <v>13</v>
      </c>
      <c r="E25" s="7">
        <f t="shared" si="6"/>
        <v>1153</v>
      </c>
      <c r="F25" s="7">
        <v>114</v>
      </c>
      <c r="G25" s="7">
        <v>347</v>
      </c>
      <c r="H25" s="7">
        <v>692</v>
      </c>
      <c r="I25" s="7">
        <f t="shared" si="7"/>
        <v>1560</v>
      </c>
      <c r="J25" s="7">
        <v>15</v>
      </c>
      <c r="K25" s="7">
        <v>194</v>
      </c>
      <c r="L25" s="8" t="s">
        <v>15</v>
      </c>
      <c r="M25" s="8" t="s">
        <v>15</v>
      </c>
      <c r="N25" s="7">
        <v>628</v>
      </c>
      <c r="O25" s="7">
        <v>60</v>
      </c>
      <c r="P25" s="7">
        <v>0</v>
      </c>
      <c r="Q25" s="8" t="s">
        <v>15</v>
      </c>
      <c r="R25" s="8" t="s">
        <v>15</v>
      </c>
      <c r="S25" s="8" t="s">
        <v>15</v>
      </c>
      <c r="T25" s="8" t="s">
        <v>15</v>
      </c>
      <c r="U25" s="8" t="s">
        <v>15</v>
      </c>
      <c r="V25" s="8" t="s">
        <v>15</v>
      </c>
      <c r="W25" s="7">
        <v>663</v>
      </c>
      <c r="X25" s="17" t="s">
        <v>15</v>
      </c>
    </row>
    <row r="26" spans="2:25" ht="20.100000000000001" customHeight="1" x14ac:dyDescent="0.15">
      <c r="B26" s="15" t="s">
        <v>26</v>
      </c>
      <c r="C26" s="13">
        <f t="shared" si="5"/>
        <v>2751</v>
      </c>
      <c r="D26" s="7">
        <v>0</v>
      </c>
      <c r="E26" s="7">
        <f t="shared" si="6"/>
        <v>1179</v>
      </c>
      <c r="F26" s="7">
        <v>0</v>
      </c>
      <c r="G26" s="7">
        <v>401</v>
      </c>
      <c r="H26" s="7">
        <v>778</v>
      </c>
      <c r="I26" s="7">
        <f t="shared" si="7"/>
        <v>1572</v>
      </c>
      <c r="J26" s="7">
        <v>12</v>
      </c>
      <c r="K26" s="7">
        <v>170</v>
      </c>
      <c r="L26" s="8" t="s">
        <v>15</v>
      </c>
      <c r="M26" s="8" t="s">
        <v>15</v>
      </c>
      <c r="N26" s="7">
        <v>638</v>
      </c>
      <c r="O26" s="7">
        <v>82</v>
      </c>
      <c r="P26" s="7">
        <v>2</v>
      </c>
      <c r="Q26" s="8" t="s">
        <v>15</v>
      </c>
      <c r="R26" s="8" t="s">
        <v>15</v>
      </c>
      <c r="S26" s="8" t="s">
        <v>15</v>
      </c>
      <c r="T26" s="8" t="s">
        <v>15</v>
      </c>
      <c r="U26" s="8" t="s">
        <v>15</v>
      </c>
      <c r="V26" s="8" t="s">
        <v>15</v>
      </c>
      <c r="W26" s="7">
        <v>668</v>
      </c>
      <c r="X26" s="17" t="s">
        <v>15</v>
      </c>
    </row>
    <row r="27" spans="2:25" ht="20.100000000000001" customHeight="1" x14ac:dyDescent="0.15">
      <c r="B27" s="15" t="s">
        <v>27</v>
      </c>
      <c r="C27" s="13">
        <f t="shared" si="5"/>
        <v>3192</v>
      </c>
      <c r="D27" s="7">
        <v>11</v>
      </c>
      <c r="E27" s="7">
        <f t="shared" si="6"/>
        <v>1231</v>
      </c>
      <c r="F27" s="7">
        <v>0</v>
      </c>
      <c r="G27" s="7">
        <v>502</v>
      </c>
      <c r="H27" s="7">
        <v>729</v>
      </c>
      <c r="I27" s="7">
        <f t="shared" si="7"/>
        <v>1950</v>
      </c>
      <c r="J27" s="7">
        <v>13</v>
      </c>
      <c r="K27" s="7">
        <v>149</v>
      </c>
      <c r="L27" s="8" t="s">
        <v>15</v>
      </c>
      <c r="M27" s="8" t="s">
        <v>15</v>
      </c>
      <c r="N27" s="7">
        <v>809</v>
      </c>
      <c r="O27" s="7">
        <v>86</v>
      </c>
      <c r="P27" s="7">
        <v>5</v>
      </c>
      <c r="Q27" s="8" t="s">
        <v>15</v>
      </c>
      <c r="R27" s="8" t="s">
        <v>15</v>
      </c>
      <c r="S27" s="8" t="s">
        <v>15</v>
      </c>
      <c r="T27" s="8" t="s">
        <v>15</v>
      </c>
      <c r="U27" s="8" t="s">
        <v>15</v>
      </c>
      <c r="V27" s="8" t="s">
        <v>15</v>
      </c>
      <c r="W27" s="7">
        <v>761</v>
      </c>
      <c r="X27" s="9">
        <v>127</v>
      </c>
    </row>
    <row r="28" spans="2:25" ht="20.100000000000001" customHeight="1" x14ac:dyDescent="0.15">
      <c r="B28" s="15" t="s">
        <v>28</v>
      </c>
      <c r="C28" s="13">
        <f t="shared" si="5"/>
        <v>3672</v>
      </c>
      <c r="D28" s="7">
        <v>7</v>
      </c>
      <c r="E28" s="7">
        <f t="shared" si="6"/>
        <v>1443</v>
      </c>
      <c r="F28" s="7">
        <v>0</v>
      </c>
      <c r="G28" s="7">
        <v>733</v>
      </c>
      <c r="H28" s="7">
        <v>710</v>
      </c>
      <c r="I28" s="7">
        <f t="shared" si="7"/>
        <v>2222</v>
      </c>
      <c r="J28" s="7">
        <v>15</v>
      </c>
      <c r="K28" s="7">
        <v>166</v>
      </c>
      <c r="L28" s="8" t="s">
        <v>15</v>
      </c>
      <c r="M28" s="8" t="s">
        <v>15</v>
      </c>
      <c r="N28" s="7">
        <v>933</v>
      </c>
      <c r="O28" s="7">
        <v>99</v>
      </c>
      <c r="P28" s="7">
        <v>14</v>
      </c>
      <c r="Q28" s="8" t="s">
        <v>15</v>
      </c>
      <c r="R28" s="8" t="s">
        <v>15</v>
      </c>
      <c r="S28" s="8" t="s">
        <v>15</v>
      </c>
      <c r="T28" s="8" t="s">
        <v>15</v>
      </c>
      <c r="U28" s="8" t="s">
        <v>15</v>
      </c>
      <c r="V28" s="8" t="s">
        <v>15</v>
      </c>
      <c r="W28" s="7">
        <v>896</v>
      </c>
      <c r="X28" s="9">
        <v>99</v>
      </c>
    </row>
    <row r="29" spans="2:25" ht="20.100000000000001" customHeight="1" x14ac:dyDescent="0.15">
      <c r="B29" s="15" t="s">
        <v>29</v>
      </c>
      <c r="C29" s="13">
        <f t="shared" si="5"/>
        <v>3458</v>
      </c>
      <c r="D29" s="7">
        <v>7</v>
      </c>
      <c r="E29" s="7">
        <f t="shared" si="6"/>
        <v>1238</v>
      </c>
      <c r="F29" s="7">
        <v>0</v>
      </c>
      <c r="G29" s="7">
        <v>564</v>
      </c>
      <c r="H29" s="7">
        <v>674</v>
      </c>
      <c r="I29" s="7">
        <f t="shared" si="7"/>
        <v>2213</v>
      </c>
      <c r="J29" s="7">
        <v>12</v>
      </c>
      <c r="K29" s="7">
        <v>72</v>
      </c>
      <c r="L29" s="8" t="s">
        <v>15</v>
      </c>
      <c r="M29" s="8" t="s">
        <v>15</v>
      </c>
      <c r="N29" s="7">
        <v>1008</v>
      </c>
      <c r="O29" s="7">
        <v>94</v>
      </c>
      <c r="P29" s="7">
        <v>18</v>
      </c>
      <c r="Q29" s="8" t="s">
        <v>15</v>
      </c>
      <c r="R29" s="8" t="s">
        <v>15</v>
      </c>
      <c r="S29" s="8" t="s">
        <v>15</v>
      </c>
      <c r="T29" s="8" t="s">
        <v>15</v>
      </c>
      <c r="U29" s="8" t="s">
        <v>15</v>
      </c>
      <c r="V29" s="8" t="s">
        <v>15</v>
      </c>
      <c r="W29" s="7">
        <v>906</v>
      </c>
      <c r="X29" s="9">
        <v>103</v>
      </c>
    </row>
    <row r="30" spans="2:25" ht="20.100000000000001" customHeight="1" x14ac:dyDescent="0.15">
      <c r="B30" s="15" t="s">
        <v>30</v>
      </c>
      <c r="C30" s="13">
        <f t="shared" si="5"/>
        <v>4443</v>
      </c>
      <c r="D30" s="7">
        <v>4</v>
      </c>
      <c r="E30" s="7">
        <f t="shared" si="6"/>
        <v>1573</v>
      </c>
      <c r="F30" s="7">
        <v>0</v>
      </c>
      <c r="G30" s="7">
        <v>653</v>
      </c>
      <c r="H30" s="7">
        <v>920</v>
      </c>
      <c r="I30" s="7">
        <f t="shared" si="7"/>
        <v>2866</v>
      </c>
      <c r="J30" s="7">
        <v>11</v>
      </c>
      <c r="K30" s="7">
        <v>137</v>
      </c>
      <c r="L30" s="8" t="s">
        <v>15</v>
      </c>
      <c r="M30" s="8" t="s">
        <v>15</v>
      </c>
      <c r="N30" s="7">
        <v>1362</v>
      </c>
      <c r="O30" s="7">
        <v>112</v>
      </c>
      <c r="P30" s="7">
        <v>27</v>
      </c>
      <c r="Q30" s="8" t="s">
        <v>15</v>
      </c>
      <c r="R30" s="8" t="s">
        <v>15</v>
      </c>
      <c r="S30" s="8" t="s">
        <v>15</v>
      </c>
      <c r="T30" s="8" t="s">
        <v>15</v>
      </c>
      <c r="U30" s="8" t="s">
        <v>15</v>
      </c>
      <c r="V30" s="8" t="s">
        <v>15</v>
      </c>
      <c r="W30" s="7">
        <v>1104</v>
      </c>
      <c r="X30" s="9">
        <v>113</v>
      </c>
    </row>
    <row r="31" spans="2:25" ht="20.100000000000001" customHeight="1" x14ac:dyDescent="0.15">
      <c r="B31" s="15" t="s">
        <v>31</v>
      </c>
      <c r="C31" s="13">
        <f t="shared" si="5"/>
        <v>5034</v>
      </c>
      <c r="D31" s="7">
        <v>4</v>
      </c>
      <c r="E31" s="7">
        <f t="shared" si="6"/>
        <v>1574</v>
      </c>
      <c r="F31" s="7">
        <v>0</v>
      </c>
      <c r="G31" s="7">
        <v>778</v>
      </c>
      <c r="H31" s="7">
        <v>796</v>
      </c>
      <c r="I31" s="7">
        <f t="shared" si="7"/>
        <v>3456</v>
      </c>
      <c r="J31" s="7">
        <v>6</v>
      </c>
      <c r="K31" s="7">
        <v>130</v>
      </c>
      <c r="L31" s="8" t="s">
        <v>15</v>
      </c>
      <c r="M31" s="8" t="s">
        <v>15</v>
      </c>
      <c r="N31" s="7">
        <v>1696</v>
      </c>
      <c r="O31" s="7">
        <v>122</v>
      </c>
      <c r="P31" s="7">
        <v>50</v>
      </c>
      <c r="Q31" s="8" t="s">
        <v>15</v>
      </c>
      <c r="R31" s="8" t="s">
        <v>15</v>
      </c>
      <c r="S31" s="8" t="s">
        <v>15</v>
      </c>
      <c r="T31" s="8" t="s">
        <v>15</v>
      </c>
      <c r="U31" s="8" t="s">
        <v>15</v>
      </c>
      <c r="V31" s="8" t="s">
        <v>15</v>
      </c>
      <c r="W31" s="7">
        <v>1302</v>
      </c>
      <c r="X31" s="9">
        <v>150</v>
      </c>
    </row>
    <row r="32" spans="2:25" ht="20.100000000000001" customHeight="1" x14ac:dyDescent="0.15">
      <c r="B32" s="15" t="s">
        <v>14</v>
      </c>
      <c r="C32" s="13">
        <f t="shared" si="5"/>
        <v>5307</v>
      </c>
      <c r="D32" s="7">
        <v>4</v>
      </c>
      <c r="E32" s="7">
        <f t="shared" si="6"/>
        <v>1583</v>
      </c>
      <c r="F32" s="7">
        <v>0</v>
      </c>
      <c r="G32" s="7">
        <v>686</v>
      </c>
      <c r="H32" s="7">
        <v>897</v>
      </c>
      <c r="I32" s="7">
        <f t="shared" si="7"/>
        <v>3720</v>
      </c>
      <c r="J32" s="7">
        <v>13</v>
      </c>
      <c r="K32" s="7">
        <v>181</v>
      </c>
      <c r="L32" s="8" t="s">
        <v>15</v>
      </c>
      <c r="M32" s="8" t="s">
        <v>15</v>
      </c>
      <c r="N32" s="7">
        <v>1843</v>
      </c>
      <c r="O32" s="7">
        <v>108</v>
      </c>
      <c r="P32" s="7">
        <v>47</v>
      </c>
      <c r="Q32" s="8" t="s">
        <v>15</v>
      </c>
      <c r="R32" s="8" t="s">
        <v>15</v>
      </c>
      <c r="S32" s="8" t="s">
        <v>15</v>
      </c>
      <c r="T32" s="8" t="s">
        <v>15</v>
      </c>
      <c r="U32" s="8" t="s">
        <v>15</v>
      </c>
      <c r="V32" s="8" t="s">
        <v>15</v>
      </c>
      <c r="W32" s="7">
        <v>1390</v>
      </c>
      <c r="X32" s="9">
        <v>138</v>
      </c>
    </row>
    <row r="33" spans="2:24" ht="20.100000000000001" customHeight="1" x14ac:dyDescent="0.15">
      <c r="B33" s="20" t="s">
        <v>16</v>
      </c>
      <c r="C33" s="21">
        <f t="shared" ref="C33:C34" si="8">SUM(D33,E33,I33)</f>
        <v>5257</v>
      </c>
      <c r="D33" s="22">
        <v>5</v>
      </c>
      <c r="E33" s="22">
        <f t="shared" ref="E33:E34" si="9">SUM(F33:H33)</f>
        <v>1370</v>
      </c>
      <c r="F33" s="22">
        <v>0</v>
      </c>
      <c r="G33" s="22">
        <v>589</v>
      </c>
      <c r="H33" s="22">
        <v>781</v>
      </c>
      <c r="I33" s="22">
        <f t="shared" si="7"/>
        <v>3882</v>
      </c>
      <c r="J33" s="22">
        <v>9</v>
      </c>
      <c r="K33" s="23" t="s">
        <v>15</v>
      </c>
      <c r="L33" s="22">
        <v>25</v>
      </c>
      <c r="M33" s="32">
        <v>140</v>
      </c>
      <c r="N33" s="22">
        <v>1429</v>
      </c>
      <c r="O33" s="22">
        <v>87</v>
      </c>
      <c r="P33" s="22">
        <v>48</v>
      </c>
      <c r="Q33" s="8" t="s">
        <v>15</v>
      </c>
      <c r="R33" s="22">
        <v>384</v>
      </c>
      <c r="S33" s="8" t="s">
        <v>15</v>
      </c>
      <c r="T33" s="22">
        <v>678</v>
      </c>
      <c r="U33" s="22">
        <v>321</v>
      </c>
      <c r="V33" s="22">
        <v>64</v>
      </c>
      <c r="W33" s="22">
        <v>580</v>
      </c>
      <c r="X33" s="24">
        <v>117</v>
      </c>
    </row>
    <row r="34" spans="2:24" ht="20.100000000000001" customHeight="1" x14ac:dyDescent="0.15">
      <c r="B34" s="20" t="s">
        <v>43</v>
      </c>
      <c r="C34" s="21">
        <f t="shared" si="8"/>
        <v>5197</v>
      </c>
      <c r="D34" s="22">
        <v>49</v>
      </c>
      <c r="E34" s="22">
        <f t="shared" si="9"/>
        <v>1665</v>
      </c>
      <c r="F34" s="22">
        <v>0</v>
      </c>
      <c r="G34" s="22">
        <v>537</v>
      </c>
      <c r="H34" s="22">
        <v>1128</v>
      </c>
      <c r="I34" s="22">
        <f t="shared" si="7"/>
        <v>3483</v>
      </c>
      <c r="J34" s="22">
        <v>6</v>
      </c>
      <c r="K34" s="23" t="s">
        <v>15</v>
      </c>
      <c r="L34" s="22">
        <v>1</v>
      </c>
      <c r="M34" s="25">
        <v>321</v>
      </c>
      <c r="N34" s="22">
        <v>1254</v>
      </c>
      <c r="O34" s="22">
        <v>102</v>
      </c>
      <c r="P34" s="22">
        <v>83</v>
      </c>
      <c r="Q34" s="22">
        <v>101</v>
      </c>
      <c r="R34" s="25">
        <v>465</v>
      </c>
      <c r="S34" s="25">
        <v>258</v>
      </c>
      <c r="T34" s="25">
        <v>684</v>
      </c>
      <c r="U34" s="25">
        <v>65</v>
      </c>
      <c r="V34" s="25">
        <v>32</v>
      </c>
      <c r="W34" s="25">
        <v>111</v>
      </c>
      <c r="X34" s="35" t="s">
        <v>15</v>
      </c>
    </row>
    <row r="35" spans="2:24" ht="20.100000000000001" customHeight="1" x14ac:dyDescent="0.15">
      <c r="B35" s="18" t="s">
        <v>44</v>
      </c>
      <c r="C35" s="14">
        <f t="shared" si="5"/>
        <v>5119</v>
      </c>
      <c r="D35" s="10">
        <v>35</v>
      </c>
      <c r="E35" s="10">
        <f t="shared" si="6"/>
        <v>1697</v>
      </c>
      <c r="F35" s="10">
        <v>0</v>
      </c>
      <c r="G35" s="10">
        <v>520</v>
      </c>
      <c r="H35" s="10">
        <v>1177</v>
      </c>
      <c r="I35" s="10">
        <f t="shared" si="7"/>
        <v>3387</v>
      </c>
      <c r="J35" s="10">
        <v>9</v>
      </c>
      <c r="K35" s="19" t="s">
        <v>15</v>
      </c>
      <c r="L35" s="10">
        <v>6</v>
      </c>
      <c r="M35" s="10">
        <v>300</v>
      </c>
      <c r="N35" s="10">
        <v>1196</v>
      </c>
      <c r="O35" s="10">
        <v>120</v>
      </c>
      <c r="P35" s="10">
        <v>73</v>
      </c>
      <c r="Q35" s="10">
        <v>60</v>
      </c>
      <c r="R35" s="27">
        <v>423</v>
      </c>
      <c r="S35" s="27">
        <v>275</v>
      </c>
      <c r="T35" s="27">
        <v>733</v>
      </c>
      <c r="U35" s="27">
        <v>48</v>
      </c>
      <c r="V35" s="27">
        <v>33</v>
      </c>
      <c r="W35" s="27">
        <v>111</v>
      </c>
      <c r="X35" s="26" t="s">
        <v>15</v>
      </c>
    </row>
    <row r="36" spans="2:24" ht="20.100000000000001" customHeight="1" x14ac:dyDescent="0.15">
      <c r="B36" s="28"/>
      <c r="C36" s="29"/>
      <c r="D36" s="29"/>
      <c r="E36" s="29"/>
      <c r="F36" s="29"/>
      <c r="G36" s="29"/>
      <c r="H36" s="29"/>
      <c r="I36" s="29"/>
      <c r="J36" s="29"/>
      <c r="K36" s="30"/>
      <c r="L36" s="29"/>
      <c r="M36" s="29"/>
      <c r="N36" s="29"/>
      <c r="O36" s="29"/>
      <c r="P36" s="29"/>
      <c r="Q36" s="29"/>
      <c r="R36" s="31"/>
      <c r="S36" s="31"/>
      <c r="T36" s="31"/>
      <c r="U36" s="31"/>
      <c r="V36" s="31"/>
      <c r="W36" s="31"/>
      <c r="X36" s="11" t="s">
        <v>33</v>
      </c>
    </row>
    <row r="37" spans="2:24" ht="20.100000000000001" customHeight="1" x14ac:dyDescent="0.15">
      <c r="X37" s="11" t="s">
        <v>34</v>
      </c>
    </row>
  </sheetData>
  <mergeCells count="8">
    <mergeCell ref="E4:H4"/>
    <mergeCell ref="I4:X4"/>
    <mergeCell ref="B4:B5"/>
    <mergeCell ref="C4:C5"/>
    <mergeCell ref="B21:B22"/>
    <mergeCell ref="C21:C22"/>
    <mergeCell ref="E21:H21"/>
    <mergeCell ref="I21:X21"/>
  </mergeCells>
  <phoneticPr fontId="1"/>
  <printOptions horizontalCentered="1"/>
  <pageMargins left="0.78740157480314965" right="0.59055118110236227" top="0.59055118110236227" bottom="0.39370078740157483" header="0.39370078740157483" footer="0.19685039370078741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CAS0038</dc:creator>
  <cp:lastModifiedBy>kizai</cp:lastModifiedBy>
  <cp:lastPrinted>2022-05-16T06:09:28Z</cp:lastPrinted>
  <dcterms:created xsi:type="dcterms:W3CDTF">2010-10-13T07:57:08Z</dcterms:created>
  <dcterms:modified xsi:type="dcterms:W3CDTF">2022-05-16T06:10:17Z</dcterms:modified>
</cp:coreProperties>
</file>