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24vm-lfil01\共有フォルダ\税財政課LG\R08\01 財政班\調査・報告（財政／起債／公営企業／公会計）\財政一般\R8.9.16〆 令和６年度財政状況資料集の作成について（第２回目）\"/>
    </mc:Choice>
  </mc:AlternateContent>
  <xr:revisionPtr revIDLastSave="0" documentId="13_ncr:1_{7B940CCA-7CE9-490E-96B3-A372EF23E4FB}" xr6:coauthVersionLast="47" xr6:coauthVersionMax="47" xr10:uidLastSave="{00000000-0000-0000-0000-000000000000}"/>
  <bookViews>
    <workbookView xWindow="28695" yWindow="-6150" windowWidth="14610" windowHeight="15585" tabRatio="83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19" r:id="rId15"/>
    <sheet name="施設類型別ストック情報分析表②" sheetId="18"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<sst xmlns="http://schemas.openxmlformats.org/spreadsheetml/2006/main" count="1165" uniqueCount="573">
  <si>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</si>
  <si>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</si>
  <si>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</si>
  <si>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</si>
  <si>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</si>
  <si>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</si>
  <si>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</si>
  <si>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</si>
  <si>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</si>
  <si>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</si>
  <si>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</si>
  <si>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</si>
  <si>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</si>
  <si>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</si>
  <si>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</si>
  <si>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</si>
  <si>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</si>
  <si>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</si>
  <si>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</si>
  <si>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</si>
  <si>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</si>
  <si>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</si>
  <si>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</si>
  <si>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</si>
  <si>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</si>
  <si>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</si>
  <si>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</si>
  <si>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</si>
  <si>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</si>
  <si>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</si>
  <si>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</si>
  <si>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</si>
  <si>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</si>
  <si>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</si>
  <si>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</si>
  <si>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</si>
  <si>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</si>
  <si>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</si>
  <si>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</si>
  <si>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</si>
  <si>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</si>
  <si>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</si>
  <si>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</si>
  <si>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</si>
  <si>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</si>
  <si>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</si>
  <si>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</si>
  <si>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</si>
  <si>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</si>
  <si>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</si>
  <si>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</si>
  <si>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</si>
  <si>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</si>
  <si>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</si>
  <si>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</si>
  <si>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</si>
  <si>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</si>
  <si>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</si>
  <si>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</si>
  <si>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</si>
  <si>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</si>
  <si>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</si>
  <si>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</si>
  <si>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</si>
  <si>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</si>
  <si>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</si>
  <si>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</si>
  <si>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</si>
  <si>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</si>
  <si>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</si>
  <si>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</si>
  <si>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</si>
  <si>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</si>
  <si>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</si>
  <si>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</si>
  <si>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</si>
  <si>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</si>
  <si>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</si>
  <si>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</si>
  <si>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</si>
  <si>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</si>
  <si>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</si>
  <si>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</si>
  <si>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</si>
  <si>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</si>
  <si>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</si>
  <si>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</si>
  <si>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</si>
  <si>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</si>
  <si>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</si>
  <si>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</si>
  <si>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</si>
  <si>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</si>
  <si>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</si>
  <si>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佐々町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</si>
  <si>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</si>
  <si>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</si>
  <si>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</si>
  <si>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</si>
  <si>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</si>
  <si>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</si>
  <si>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</si>
  <si>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</si>
  <si>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</si>
  <si>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</si>
  <si>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</si>
  <si>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</si>
  <si>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</si>
  <si>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</si>
  <si>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</si>
  <si>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</si>
  <si>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</si>
  <si>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</si>
  <si>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</si>
  <si>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</si>
  <si>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</si>
  <si>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</si>
  <si>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</si>
  <si>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</si>
  <si>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</si>
  <si>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</si>
  <si>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</si>
  <si>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</si>
  <si>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</si>
  <si>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</si>
  <si>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</si>
  <si>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</si>
  <si>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</si>
  <si>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</si>
  <si>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</si>
  <si>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</si>
  <si>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</si>
  <si>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</si>
  <si>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</si>
  <si>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</si>
  <si>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</si>
  <si>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</si>
  <si>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</si>
  <si>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</si>
  <si>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</si>
  <si>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</si>
  <si>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</si>
  <si>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</si>
  <si>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</si>
  <si>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</si>
  <si>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</si>
  <si>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</si>
  <si>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</si>
  <si>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</si>
  <si>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</si>
  <si>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</si>
  <si>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</si>
  <si>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</si>
  <si>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</si>
  <si>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</si>
  <si>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</si>
  <si>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</si>
  <si>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</si>
  <si>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</si>
  <si>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</si>
  <si>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</si>
  <si>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</si>
  <si>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</si>
  <si>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</si>
  <si>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</si>
  <si>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</si>
  <si>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</si>
  <si>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</si>
  <si>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</si>
  <si>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</si>
  <si>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</si>
  <si>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</si>
  <si>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</si>
  <si>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</si>
  <si>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</si>
  <si>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</si>
  <si>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</si>
  <si>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</si>
  <si>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</si>
  <si>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</si>
  <si>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</si>
  <si>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</si>
  <si>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</si>
  <si>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</si>
  <si>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</si>
  <si>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</si>
  <si>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</si>
  <si>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</si>
  <si>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</si>
  <si>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</si>
  <si>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</si>
  <si>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</si>
  <si>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</si>
  <si>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</si>
  <si>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</si>
  <si>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</si>
  <si>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</si>
  <si>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</si>
  <si>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</si>
  <si>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</si>
  <si>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</si>
  <si>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</si>
  <si>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</si>
  <si>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</si>
  <si>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長崎県佐々町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</si>
  <si>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</si>
  <si>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</si>
  <si>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</si>
  <si>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</si>
  <si>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</si>
  <si>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</si>
  <si>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</si>
  <si>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</si>
  <si>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</si>
  <si>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</si>
  <si>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</si>
  <si>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</si>
  <si>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</si>
  <si>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</si>
  <si>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</si>
  <si>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</si>
  <si>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</si>
  <si>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</si>
  <si>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</si>
  <si>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</si>
  <si>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</si>
  <si>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</si>
  <si>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</si>
  <si>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</si>
  <si>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</si>
  <si>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</si>
  <si>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</si>
  <si>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</si>
  <si>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</si>
  <si>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</si>
  <si>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</si>
  <si>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</si>
  <si>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</si>
  <si>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</si>
  <si>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</si>
  <si>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</si>
  <si>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</si>
  <si>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</si>
  <si>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</si>
  <si>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</si>
  <si>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</si>
  <si>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</si>
  <si>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</si>
  <si>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</si>
  <si>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</si>
  <si>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</si>
  <si>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</si>
  <si>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</si>
  <si>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</si>
  <si>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</si>
  <si>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</si>
  <si>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</si>
  <si>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</si>
  <si>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</si>
  <si>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</si>
  <si>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</si>
  <si>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</si>
  <si>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</si>
  <si>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</si>
  <si>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</si>
  <si>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</si>
  <si>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</si>
  <si>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</si>
  <si>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</si>
  <si>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</si>
  <si>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</si>
  <si>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</si>
  <si>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</si>
  <si>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</si>
  <si>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</si>
  <si>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</si>
  <si>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</si>
  <si>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</si>
  <si>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</si>
  <si>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</si>
  <si>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</si>
  <si>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</si>
  <si>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</si>
  <si>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</si>
  <si>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</si>
  <si>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</si>
  <si>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</si>
  <si>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</si>
  <si>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</si>
  <si>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</si>
  <si>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</si>
  <si>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</si>
  <si>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</si>
  <si>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</si>
  <si>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</si>
  <si>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</si>
  <si>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</si>
  <si>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</si>
  <si>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</si>
  <si>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</si>
  <si>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</si>
  <si>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</si>
  <si>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</si>
  <si>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</si>
  <si>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</si>
  <si>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</si>
  <si>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</si>
  <si>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</si>
  <si>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</si>
  <si>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</si>
  <si>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</si>
  <si>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</si>
  <si>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</si>
  <si>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</si>
  <si>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</si>
  <si>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</si>
  <si>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</si>
  <si>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</si>
  <si>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</si>
  <si>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</si>
  <si>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</si>
  <si>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</si>
  <si>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</si>
  <si>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</si>
  <si>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</si>
  <si>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</si>
  <si>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</si>
  <si>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</si>
  <si>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</si>
  <si>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</si>
  <si>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</si>
  <si>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</si>
  <si>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</si>
  <si>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</si>
  <si>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</si>
  <si>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</si>
  <si>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</si>
  <si>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</si>
  <si>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</si>
  <si>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</si>
  <si>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</si>
  <si>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</si>
  <si>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</si>
  <si>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</si>
  <si>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</si>
  <si>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</si>
  <si>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</si>
  <si>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</si>
  <si>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</si>
  <si>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</si>
  <si>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</si>
  <si>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</si>
  <si>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</si>
  <si>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</si>
  <si>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</si>
  <si>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長崎県佐々町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</si>
  <si>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</si>
  <si>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</si>
  <si>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</si>
  <si>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</si>
  <si>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</si>
  <si>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</si>
  <si>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</si>
  <si>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</si>
  <si>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</si>
  <si>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</si>
  <si>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</si>
  <si>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</si>
  <si>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</si>
  <si>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</si>
  <si>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</si>
  <si>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</si>
  <si>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</si>
  <si>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</si>
  <si>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</si>
  <si>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</si>
  <si>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</si>
  <si>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</si>
  <si>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</si>
  <si>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</si>
  <si>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</si>
  <si>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</si>
  <si>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</si>
  <si>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</si>
  <si>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</si>
  <si>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</si>
  <si>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</si>
  <si>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</si>
  <si>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</si>
  <si>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</si>
  <si>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</si>
  <si>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</si>
  <si>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</si>
  <si>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</si>
  <si>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</si>
  <si>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</si>
  <si>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</si>
  <si>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</si>
  <si>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</si>
  <si>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</si>
  <si>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</si>
  <si>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</si>
  <si>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</si>
  <si>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</si>
  <si>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</si>
  <si>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</si>
  <si>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</si>
  <si>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</si>
  <si>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</si>
  <si>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</si>
  <si>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</si>
  <si>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</si>
  <si>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</si>
  <si>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</si>
  <si>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</si>
  <si>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</si>
  <si>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</si>
  <si>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</si>
  <si>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</si>
  <si>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</si>
  <si>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</si>
  <si>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</si>
  <si>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</si>
  <si>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</si>
  <si>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</si>
  <si>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</si>
  <si>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</si>
  <si>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</si>
  <si>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</si>
  <si>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</si>
  <si>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</si>
  <si>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</si>
  <si>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</si>
  <si>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</si>
  <si>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</si>
  <si>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</si>
  <si>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</si>
  <si>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</si>
  <si>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</si>
  <si>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</si>
  <si>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</si>
  <si>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</si>
  <si>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</si>
  <si>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</si>
  <si>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</si>
  <si>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</si>
  <si>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</si>
  <si>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</si>
  <si>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</si>
  <si>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</si>
  <si>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</si>
  <si>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</si>
  <si>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</si>
  <si>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</si>
  <si>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</si>
  <si>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</si>
  <si>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</si>
  <si>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</si>
  <si>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</si>
  <si>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</si>
  <si>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</si>
  <si>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</si>
  <si>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</si>
  <si>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</si>
  <si>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</si>
  <si>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</si>
  <si>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</si>
  <si>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</si>
  <si>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</si>
  <si>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</si>
  <si>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</si>
  <si>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</si>
  <si>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</si>
  <si>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</si>
  <si>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</si>
  <si>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</si>
  <si>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</si>
  <si>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</si>
  <si>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</si>
  <si>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</si>
  <si>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</si>
  <si>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</si>
  <si>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</si>
  <si>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</si>
  <si>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</si>
  <si>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</si>
  <si>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</si>
  <si>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</si>
  <si>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</si>
  <si>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</si>
  <si>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</si>
  <si>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</si>
  <si>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</si>
  <si>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</si>
  <si>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</si>
  <si>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</si>
  <si>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</si>
  <si>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</si>
  <si>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</si>
  <si>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</si>
  <si>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</si>
  <si>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</si>
  <si>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</si>
  <si>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</si>
  <si>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</si>
  <si>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</si>
  <si>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</si>
  <si>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</si>
  <si>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</si>
  <si>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</si>
  <si>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</si>
  <si>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</si>
  <si>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</si>
  <si>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</si>
  <si>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</si>
  <si>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</si>
  <si>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</si>
  <si>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</si>
  <si>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</si>
  <si>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</si>
  <si>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</si>
  <si>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</si>
  <si>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</si>
  <si>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</si>
  <si>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</si>
  <si>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</si>
  <si>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</si>
  <si>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</si>
  <si>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</si>
  <si>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</si>
  <si>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</si>
  <si>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9.67</t>
  </si>
  <si>
    <t>水道事業会計</t>
  </si>
  <si>
    <t>一般会計</t>
  </si>
  <si>
    <t>公共下水道事業会計</t>
  </si>
  <si>
    <t>介護保険特別会計</t>
  </si>
  <si>
    <t>国民健康保険特別会計</t>
  </si>
  <si>
    <t>国民健康保険診療所特別会計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</si>
  <si>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</si>
  <si>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</si>
  <si>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</si>
  <si>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</si>
  <si>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</si>
  <si>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</si>
  <si>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</si>
  <si>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</si>
  <si>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rPh sb="0" eb="2">
      <t>コウキョウ</t>
    </rPh>
    <rPh sb="2" eb="4">
      <t>シセツ</t>
    </rPh>
    <rPh sb="4" eb="6">
      <t>セイビ</t>
    </rPh>
    <rPh sb="6" eb="8">
      <t>キキン</t>
    </rPh>
    <phoneticPr fontId="5"/>
  </si>
  <si>
    <t>地域振興基金</t>
    <rPh sb="0" eb="2">
      <t>チイキ</t>
    </rPh>
    <rPh sb="2" eb="4">
      <t>シンコウ</t>
    </rPh>
    <rPh sb="4" eb="6">
      <t>キキン</t>
    </rPh>
    <phoneticPr fontId="5"/>
  </si>
  <si>
    <t>地域福祉基金</t>
  </si>
  <si>
    <t>ふるさと応援基金</t>
    <rPh sb="4" eb="6">
      <t>オウエン</t>
    </rPh>
    <rPh sb="6" eb="8">
      <t>キキン</t>
    </rPh>
    <phoneticPr fontId="2"/>
  </si>
  <si>
    <t>-</t>
    <phoneticPr fontId="2"/>
  </si>
  <si>
    <t>長崎県市町村総合事務組合（一般会計）</t>
  </si>
  <si>
    <t>長崎県市町村総合事務組合（市町村会館管理事業特別会計）</t>
  </si>
  <si>
    <t>長崎県市町村総合事務組合（市町村会館馬町別館管理事業特別会計）</t>
  </si>
  <si>
    <t>長崎県市町村総合事務組合（公平委員会特別会計）</t>
  </si>
  <si>
    <t>長崎県市町村総合事務組合（行政不服審査会事業特別会計）</t>
  </si>
  <si>
    <t>長崎県市町村総合事務組合（交通災害共済事業特別会計）</t>
  </si>
  <si>
    <t>長崎県後期高齢者医療広域連合（普通会計）</t>
  </si>
  <si>
    <t>長崎県後期高齢者医療広域連合（後期高齢者医療事業会計）</t>
  </si>
  <si>
    <t>長崎県林業公社</t>
    <rPh sb="0" eb="3">
      <t>ナガサキケン</t>
    </rPh>
    <rPh sb="3" eb="7">
      <t>リンギョウコウシャ</t>
    </rPh>
    <phoneticPr fontId="2"/>
  </si>
  <si>
    <t>〇</t>
    <phoneticPr fontId="38"/>
  </si>
  <si>
    <t>環境整備協力費基金</t>
    <rPh sb="0" eb="4">
      <t>カンキョウセイビ</t>
    </rPh>
    <rPh sb="4" eb="7">
      <t>キョウリョクヒ</t>
    </rPh>
    <rPh sb="7" eb="9">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</si>
  <si>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</si>
  <si>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</si>
  <si>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</si>
  <si>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</si>
  <si>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</si>
  <si>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前年度比+52.5ポイント（△30.5％）となっている。これは令和6年度発行の佐々クリーンセンター基幹的設備改良事業や新庁舎建設事業などによる一般会計等の地方債現在高の増加と、これらに伴う特定目的基金の取崩しなどによる充当可能財源等の減少が主な要因である。実質公債費比率については前年度比△0.4ポイント（8.4％）となっている。これは一般会計の元利償還金及び公営企業の準元利償還金の減と標準税収入額等及び普通交付税の増により減少している。また、実質公債費比率は類似団体内平均値よりも0.3％高いが、これは下水道事業（公営企業）経営による準元利償還金の発生などが主な要因と考えられる。今後、大型事業を実施したことで公債費の増加（実質公債費比率上昇要因）と充当可能財源の減少（将来負担比率上昇要因）が予想されるため、事業の優先度や必要性などを十分に勘案するなどして、財政の健全化に努める。</t>
    <rPh sb="46" eb="48">
      <t>サザ</t>
    </rPh>
    <rPh sb="56" eb="65">
      <t>キカンテキセツビカイリョウジギョウ</t>
    </rPh>
    <rPh sb="66" eb="67">
      <t>シン</t>
    </rPh>
    <rPh sb="175" eb="179">
      <t>イッパンカイケイ</t>
    </rPh>
    <rPh sb="180" eb="182">
      <t>ガンリ</t>
    </rPh>
    <rPh sb="182" eb="184">
      <t>ショウカン</t>
    </rPh>
    <rPh sb="184" eb="185">
      <t>キン</t>
    </rPh>
    <rPh sb="185" eb="186">
      <t>オヨ</t>
    </rPh>
    <rPh sb="187" eb="191">
      <t>コウエイキギョウ</t>
    </rPh>
    <rPh sb="201" eb="204">
      <t>ヒョウジュンゼイ</t>
    </rPh>
    <rPh sb="204" eb="208">
      <t>シュウニュウガクトウ</t>
    </rPh>
    <rPh sb="208" eb="209">
      <t>オヨ</t>
    </rPh>
    <rPh sb="210" eb="215">
      <t>フツウコウフゼイ</t>
    </rPh>
    <rPh sb="216" eb="217">
      <t>ゾウ</t>
    </rPh>
    <rPh sb="220" eb="222">
      <t>ゲンショウ</t>
    </rPh>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</si>
  <si>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</si>
  <si>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</si>
  <si>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</si>
  <si>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については令和6年度は△30.5％とマイナスの値となっているためグラフには本町の数値は表示されていない。しかし、今後も大型事業や長寿命化対策事業などの実施による地方債現在高の増加と充当可能基金の減少により将来負担比率は上昇し令和11年度にはプラスの値に転じる見込みである。</t>
    <rPh sb="0" eb="2">
      <t>ショウライ</t>
    </rPh>
    <rPh sb="2" eb="6">
      <t>フタンヒリツ</t>
    </rPh>
    <rPh sb="11" eb="13">
      <t>レイワ</t>
    </rPh>
    <rPh sb="14" eb="16">
      <t>ネンド</t>
    </rPh>
    <rPh sb="29" eb="30">
      <t>アタイ</t>
    </rPh>
    <rPh sb="43" eb="45">
      <t>ホンチョウ</t>
    </rPh>
    <rPh sb="46" eb="48">
      <t>スウチ</t>
    </rPh>
    <rPh sb="49" eb="51">
      <t>ヒョウジ</t>
    </rPh>
    <rPh sb="86" eb="92">
      <t>チホウサイゲンザイダカ</t>
    </rPh>
    <rPh sb="93" eb="95">
      <t>ゾウカ</t>
    </rPh>
    <rPh sb="96" eb="102">
      <t>ジュウトウカノウキキン</t>
    </rPh>
    <rPh sb="103" eb="105">
      <t>ゲンショウ</t>
    </rPh>
    <rPh sb="108" eb="114">
      <t>ショウライフタンヒリツ</t>
    </rPh>
    <rPh sb="115" eb="117">
      <t>ジョウショウ</t>
    </rPh>
    <rPh sb="118" eb="120">
      <t>レイワ</t>
    </rPh>
    <rPh sb="122" eb="124">
      <t>ネンド</t>
    </rPh>
    <rPh sb="130" eb="131">
      <t>アタイ</t>
    </rPh>
    <rPh sb="132" eb="133">
      <t>テン</t>
    </rPh>
    <rPh sb="135" eb="137">
      <t>ミコミ</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</si>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</sst>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795EAEC-0F52-4FA4-879B-36287351C26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12A9-4D77-85B7-82348D2034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62668</c:v>
                </c:pt>
                <c:pt idx="1">
                  <c:v>74559</c:v>
                </c:pt>
                <c:pt idx="2">
                  <c:v>99869</c:v>
                </c:pt>
                <c:pt idx="3">
                  <c:v>177517</c:v>
                </c:pt>
                <c:pt idx="4">
                  <c:v>263470</c:v>
                </c:pt>
              </c:numCache>
            </c:numRef>
          </c:val>
          <c:smooth val="0"/>
          <c:extLst>
            <c:ext xmlns:c16="http://schemas.microsoft.com/office/drawing/2014/chart" uri="{C3380CC4-5D6E-409C-BE32-E72D297353CC}">
              <c16:uniqueId val="{00000001-12A9-4D77-85B7-82348D2034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7.36</c:v>
                </c:pt>
                <c:pt idx="1">
                  <c:v>8.6199999999999992</c:v>
                </c:pt>
                <c:pt idx="2">
                  <c:v>8.66</c:v>
                </c:pt>
                <c:pt idx="3">
                  <c:v>8.08</c:v>
                </c:pt>
                <c:pt idx="4">
                  <c:v>9.5</c:v>
                </c:pt>
              </c:numCache>
            </c:numRef>
          </c:val>
          <c:extLst>
            <c:ext xmlns:c16="http://schemas.microsoft.com/office/drawing/2014/chart" uri="{C3380CC4-5D6E-409C-BE32-E72D297353CC}">
              <c16:uniqueId val="{00000000-04ED-4380-A722-8625780187E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17.079999999999998</c:v>
                </c:pt>
                <c:pt idx="1">
                  <c:v>22.06</c:v>
                </c:pt>
                <c:pt idx="2">
                  <c:v>25.84</c:v>
                </c:pt>
                <c:pt idx="3">
                  <c:v>33.99</c:v>
                </c:pt>
                <c:pt idx="4">
                  <c:v>38.229999999999997</c:v>
                </c:pt>
              </c:numCache>
            </c:numRef>
          </c:val>
          <c:extLst>
            <c:ext xmlns:c16="http://schemas.microsoft.com/office/drawing/2014/chart" uri="{C3380CC4-5D6E-409C-BE32-E72D297353CC}">
              <c16:uniqueId val="{00000001-04ED-4380-A722-8625780187E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-9.67</c:v>
                </c:pt>
                <c:pt idx="1">
                  <c:v>7.36</c:v>
                </c:pt>
                <c:pt idx="2">
                  <c:v>2.94</c:v>
                </c:pt>
                <c:pt idx="3">
                  <c:v>7.82</c:v>
                </c:pt>
                <c:pt idx="4">
                  <c:v>7.43</c:v>
                </c:pt>
              </c:numCache>
            </c:numRef>
          </c:val>
          <c:smooth val="0"/>
          <c:extLst>
            <c:ext xmlns:c16="http://schemas.microsoft.com/office/drawing/2014/chart" uri="{C3380CC4-5D6E-409C-BE32-E72D297353CC}">
              <c16:uniqueId val="{00000002-04ED-4380-A722-8625780187E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0.05</c:v>
                </c:pt>
                <c:pt idx="4">
                  <c:v>0</c:v>
                </c:pt>
                <c:pt idx="5">
                  <c:v>0</c:v>
                </c:pt>
                <c:pt idx="6">
                  <c:v>0</c:v>
                </c:pt>
                <c:pt idx="7">
                  <c:v>0</c:v>
                </c:pt>
                <c:pt idx="8">
                  <c:v>0</c:v>
                </c:pt>
                <c:pt idx="9">
                  <c:v>0</c:v>
                </c:pt>
              </c:numCache>
            </c:numRef>
          </c:val>
          <c:extLst>
            <c:ext xmlns:c16="http://schemas.microsoft.com/office/drawing/2014/chart" uri="{C3380CC4-5D6E-409C-BE32-E72D297353CC}">
              <c16:uniqueId val="{00000000-4BA5-4D92-8511-97C96274BA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BA5-4D92-8511-97C96274BAC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BA5-4D92-8511-97C96274BAC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0.02</c:v>
                </c:pt>
                <c:pt idx="8">
                  <c:v>#N/A</c:v>
                </c:pt>
                <c:pt idx="9">
                  <c:v>0</c:v>
                </c:pt>
              </c:numCache>
            </c:numRef>
          </c:val>
          <c:extLst>
            <c:ext xmlns:c16="http://schemas.microsoft.com/office/drawing/2014/chart" uri="{C3380CC4-5D6E-409C-BE32-E72D297353CC}">
              <c16:uniqueId val="{00000003-4BA5-4D92-8511-97C96274BAC2}"/>
            </c:ext>
          </c:extLst>
        </c:ser>
        <c:ser>
          <c:idx val="4"/>
          <c:order val="4"/>
          <c:tx>
            <c:strRef>
              <c:f>データシート!$A$31</c:f>
              <c:strCache>
                <c:ptCount val="1"/>
                <c:pt idx="0">
                  <c:v>国民健康保険診療所特別会計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0.04</c:v>
                </c:pt>
                <c:pt idx="6">
                  <c:v>#N/A</c:v>
                </c:pt>
                <c:pt idx="7">
                  <c:v>0.02</c:v>
                </c:pt>
                <c:pt idx="8">
                  <c:v>#N/A</c:v>
                </c:pt>
                <c:pt idx="9">
                  <c:v>0.03</c:v>
                </c:pt>
              </c:numCache>
            </c:numRef>
          </c:val>
          <c:extLst>
            <c:ext xmlns:c16="http://schemas.microsoft.com/office/drawing/2014/chart" uri="{C3380CC4-5D6E-409C-BE32-E72D297353CC}">
              <c16:uniqueId val="{00000004-4BA5-4D92-8511-97C96274BAC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0.87</c:v>
                </c:pt>
                <c:pt idx="2">
                  <c:v>#N/A</c:v>
                </c:pt>
                <c:pt idx="3">
                  <c:v>0.63</c:v>
                </c:pt>
                <c:pt idx="4">
                  <c:v>#N/A</c:v>
                </c:pt>
                <c:pt idx="5">
                  <c:v>0.67</c:v>
                </c:pt>
                <c:pt idx="6">
                  <c:v>#N/A</c:v>
                </c:pt>
                <c:pt idx="7">
                  <c:v>0.41</c:v>
                </c:pt>
                <c:pt idx="8">
                  <c:v>#N/A</c:v>
                </c:pt>
                <c:pt idx="9">
                  <c:v>0.21</c:v>
                </c:pt>
              </c:numCache>
            </c:numRef>
          </c:val>
          <c:extLst>
            <c:ext xmlns:c16="http://schemas.microsoft.com/office/drawing/2014/chart" uri="{C3380CC4-5D6E-409C-BE32-E72D297353CC}">
              <c16:uniqueId val="{00000005-4BA5-4D92-8511-97C96274BAC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0.92</c:v>
                </c:pt>
                <c:pt idx="2">
                  <c:v>#N/A</c:v>
                </c:pt>
                <c:pt idx="3">
                  <c:v>0.8</c:v>
                </c:pt>
                <c:pt idx="4">
                  <c:v>#N/A</c:v>
                </c:pt>
                <c:pt idx="5">
                  <c:v>0.84</c:v>
                </c:pt>
                <c:pt idx="6">
                  <c:v>#N/A</c:v>
                </c:pt>
                <c:pt idx="7">
                  <c:v>0.91</c:v>
                </c:pt>
                <c:pt idx="8">
                  <c:v>#N/A</c:v>
                </c:pt>
                <c:pt idx="9">
                  <c:v>0.7</c:v>
                </c:pt>
              </c:numCache>
            </c:numRef>
          </c:val>
          <c:extLst>
            <c:ext xmlns:c16="http://schemas.microsoft.com/office/drawing/2014/chart" uri="{C3380CC4-5D6E-409C-BE32-E72D297353CC}">
              <c16:uniqueId val="{00000006-4BA5-4D92-8511-97C96274BAC2}"/>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0.34</c:v>
                </c:pt>
                <c:pt idx="4">
                  <c:v>#N/A</c:v>
                </c:pt>
                <c:pt idx="5">
                  <c:v>0.94</c:v>
                </c:pt>
                <c:pt idx="6">
                  <c:v>#N/A</c:v>
                </c:pt>
                <c:pt idx="7">
                  <c:v>0.9</c:v>
                </c:pt>
                <c:pt idx="8">
                  <c:v>#N/A</c:v>
                </c:pt>
                <c:pt idx="9">
                  <c:v>0.78</c:v>
                </c:pt>
              </c:numCache>
            </c:numRef>
          </c:val>
          <c:extLst>
            <c:ext xmlns:c16="http://schemas.microsoft.com/office/drawing/2014/chart" uri="{C3380CC4-5D6E-409C-BE32-E72D297353CC}">
              <c16:uniqueId val="{00000007-4BA5-4D92-8511-97C96274BAC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7.36</c:v>
                </c:pt>
                <c:pt idx="2">
                  <c:v>#N/A</c:v>
                </c:pt>
                <c:pt idx="3">
                  <c:v>8.61</c:v>
                </c:pt>
                <c:pt idx="4">
                  <c:v>#N/A</c:v>
                </c:pt>
                <c:pt idx="5">
                  <c:v>8.66</c:v>
                </c:pt>
                <c:pt idx="6">
                  <c:v>#N/A</c:v>
                </c:pt>
                <c:pt idx="7">
                  <c:v>8.08</c:v>
                </c:pt>
                <c:pt idx="8">
                  <c:v>#N/A</c:v>
                </c:pt>
                <c:pt idx="9">
                  <c:v>9.49</c:v>
                </c:pt>
              </c:numCache>
            </c:numRef>
          </c:val>
          <c:extLst>
            <c:ext xmlns:c16="http://schemas.microsoft.com/office/drawing/2014/chart" uri="{C3380CC4-5D6E-409C-BE32-E72D297353CC}">
              <c16:uniqueId val="{00000008-4BA5-4D92-8511-97C96274BAC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24.18</c:v>
                </c:pt>
                <c:pt idx="2">
                  <c:v>#N/A</c:v>
                </c:pt>
                <c:pt idx="3">
                  <c:v>23.5</c:v>
                </c:pt>
                <c:pt idx="4">
                  <c:v>#N/A</c:v>
                </c:pt>
                <c:pt idx="5">
                  <c:v>23.98</c:v>
                </c:pt>
                <c:pt idx="6">
                  <c:v>#N/A</c:v>
                </c:pt>
                <c:pt idx="7">
                  <c:v>23.78</c:v>
                </c:pt>
                <c:pt idx="8">
                  <c:v>#N/A</c:v>
                </c:pt>
                <c:pt idx="9">
                  <c:v>22.45</c:v>
                </c:pt>
              </c:numCache>
            </c:numRef>
          </c:val>
          <c:extLst>
            <c:ext xmlns:c16="http://schemas.microsoft.com/office/drawing/2014/chart" uri="{C3380CC4-5D6E-409C-BE32-E72D297353CC}">
              <c16:uniqueId val="{00000009-4BA5-4D92-8511-97C96274BA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529</c:v>
                </c:pt>
                <c:pt idx="5">
                  <c:v>540</c:v>
                </c:pt>
                <c:pt idx="8">
                  <c:v>518</c:v>
                </c:pt>
                <c:pt idx="11">
                  <c:v>509</c:v>
                </c:pt>
                <c:pt idx="14">
                  <c:v>512</c:v>
                </c:pt>
              </c:numCache>
            </c:numRef>
          </c:val>
          <c:extLst>
            <c:ext xmlns:c16="http://schemas.microsoft.com/office/drawing/2014/chart" uri="{C3380CC4-5D6E-409C-BE32-E72D297353CC}">
              <c16:uniqueId val="{00000000-9F4D-4F34-8348-4FD286805BB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4D-4F34-8348-4FD286805BB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F4D-4F34-8348-4FD286805BB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4D-4F34-8348-4FD286805BB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302</c:v>
                </c:pt>
                <c:pt idx="3">
                  <c:v>312</c:v>
                </c:pt>
                <c:pt idx="6">
                  <c:v>281</c:v>
                </c:pt>
                <c:pt idx="9">
                  <c:v>270</c:v>
                </c:pt>
                <c:pt idx="12">
                  <c:v>260</c:v>
                </c:pt>
              </c:numCache>
            </c:numRef>
          </c:val>
          <c:extLst>
            <c:ext xmlns:c16="http://schemas.microsoft.com/office/drawing/2014/chart" uri="{C3380CC4-5D6E-409C-BE32-E72D297353CC}">
              <c16:uniqueId val="{00000004-9F4D-4F34-8348-4FD286805BB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4D-4F34-8348-4FD286805BB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F4D-4F34-8348-4FD286805BB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507</c:v>
                </c:pt>
                <c:pt idx="3">
                  <c:v>525</c:v>
                </c:pt>
                <c:pt idx="6">
                  <c:v>530</c:v>
                </c:pt>
                <c:pt idx="9">
                  <c:v>543</c:v>
                </c:pt>
                <c:pt idx="12">
                  <c:v>525</c:v>
                </c:pt>
              </c:numCache>
            </c:numRef>
          </c:val>
          <c:extLst>
            <c:ext xmlns:c16="http://schemas.microsoft.com/office/drawing/2014/chart" uri="{C3380CC4-5D6E-409C-BE32-E72D297353CC}">
              <c16:uniqueId val="{00000007-9F4D-4F34-8348-4FD286805BB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280</c:v>
                </c:pt>
                <c:pt idx="2">
                  <c:v>#N/A</c:v>
                </c:pt>
                <c:pt idx="3">
                  <c:v>#N/A</c:v>
                </c:pt>
                <c:pt idx="4">
                  <c:v>297</c:v>
                </c:pt>
                <c:pt idx="5">
                  <c:v>#N/A</c:v>
                </c:pt>
                <c:pt idx="6">
                  <c:v>#N/A</c:v>
                </c:pt>
                <c:pt idx="7">
                  <c:v>293</c:v>
                </c:pt>
                <c:pt idx="8">
                  <c:v>#N/A</c:v>
                </c:pt>
                <c:pt idx="9">
                  <c:v>#N/A</c:v>
                </c:pt>
                <c:pt idx="10">
                  <c:v>304</c:v>
                </c:pt>
                <c:pt idx="11">
                  <c:v>#N/A</c:v>
                </c:pt>
                <c:pt idx="12">
                  <c:v>#N/A</c:v>
                </c:pt>
                <c:pt idx="13">
                  <c:v>273</c:v>
                </c:pt>
                <c:pt idx="14">
                  <c:v>#N/A</c:v>
                </c:pt>
              </c:numCache>
            </c:numRef>
          </c:val>
          <c:smooth val="0"/>
          <c:extLst>
            <c:ext xmlns:c16="http://schemas.microsoft.com/office/drawing/2014/chart" uri="{C3380CC4-5D6E-409C-BE32-E72D297353CC}">
              <c16:uniqueId val="{00000008-9F4D-4F34-8348-4FD286805BB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4761</c:v>
                </c:pt>
                <c:pt idx="5">
                  <c:v>4861</c:v>
                </c:pt>
                <c:pt idx="8">
                  <c:v>4951</c:v>
                </c:pt>
                <c:pt idx="11">
                  <c:v>5766</c:v>
                </c:pt>
                <c:pt idx="14">
                  <c:v>5962</c:v>
                </c:pt>
              </c:numCache>
            </c:numRef>
          </c:val>
          <c:extLst>
            <c:ext xmlns:c16="http://schemas.microsoft.com/office/drawing/2014/chart" uri="{C3380CC4-5D6E-409C-BE32-E72D297353CC}">
              <c16:uniqueId val="{00000000-29C1-4380-B032-58040F76161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252</c:v>
                </c:pt>
                <c:pt idx="5">
                  <c:v>215</c:v>
                </c:pt>
                <c:pt idx="8">
                  <c:v>246</c:v>
                </c:pt>
                <c:pt idx="11">
                  <c:v>249</c:v>
                </c:pt>
                <c:pt idx="14">
                  <c:v>235</c:v>
                </c:pt>
              </c:numCache>
            </c:numRef>
          </c:val>
          <c:extLst>
            <c:ext xmlns:c16="http://schemas.microsoft.com/office/drawing/2014/chart" uri="{C3380CC4-5D6E-409C-BE32-E72D297353CC}">
              <c16:uniqueId val="{00000001-29C1-4380-B032-58040F76161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5327</c:v>
                </c:pt>
                <c:pt idx="5">
                  <c:v>5779</c:v>
                </c:pt>
                <c:pt idx="8">
                  <c:v>5624</c:v>
                </c:pt>
                <c:pt idx="11">
                  <c:v>5244</c:v>
                </c:pt>
                <c:pt idx="14">
                  <c:v>5043</c:v>
                </c:pt>
              </c:numCache>
            </c:numRef>
          </c:val>
          <c:extLst>
            <c:ext xmlns:c16="http://schemas.microsoft.com/office/drawing/2014/chart" uri="{C3380CC4-5D6E-409C-BE32-E72D297353CC}">
              <c16:uniqueId val="{00000002-29C1-4380-B032-58040F76161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C1-4380-B032-58040F76161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C1-4380-B032-58040F76161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3</c:v>
                </c:pt>
                <c:pt idx="6">
                  <c:v>2</c:v>
                </c:pt>
                <c:pt idx="9">
                  <c:v>7</c:v>
                </c:pt>
                <c:pt idx="12">
                  <c:v>6</c:v>
                </c:pt>
              </c:numCache>
            </c:numRef>
          </c:val>
          <c:extLst>
            <c:ext xmlns:c16="http://schemas.microsoft.com/office/drawing/2014/chart" uri="{C3380CC4-5D6E-409C-BE32-E72D297353CC}">
              <c16:uniqueId val="{00000005-29C1-4380-B032-58040F76161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675</c:v>
                </c:pt>
                <c:pt idx="3">
                  <c:v>675</c:v>
                </c:pt>
                <c:pt idx="6">
                  <c:v>686</c:v>
                </c:pt>
                <c:pt idx="9">
                  <c:v>691</c:v>
                </c:pt>
                <c:pt idx="12">
                  <c:v>700</c:v>
                </c:pt>
              </c:numCache>
            </c:numRef>
          </c:val>
          <c:extLst>
            <c:ext xmlns:c16="http://schemas.microsoft.com/office/drawing/2014/chart" uri="{C3380CC4-5D6E-409C-BE32-E72D297353CC}">
              <c16:uniqueId val="{00000006-29C1-4380-B032-58040F76161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9C1-4380-B032-58040F76161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2884</c:v>
                </c:pt>
                <c:pt idx="3">
                  <c:v>2612</c:v>
                </c:pt>
                <c:pt idx="6">
                  <c:v>2362</c:v>
                </c:pt>
                <c:pt idx="9">
                  <c:v>2148</c:v>
                </c:pt>
                <c:pt idx="12">
                  <c:v>2016</c:v>
                </c:pt>
              </c:numCache>
            </c:numRef>
          </c:val>
          <c:extLst>
            <c:ext xmlns:c16="http://schemas.microsoft.com/office/drawing/2014/chart" uri="{C3380CC4-5D6E-409C-BE32-E72D297353CC}">
              <c16:uniqueId val="{00000008-29C1-4380-B032-58040F76161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9C1-4380-B032-58040F76161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4229</c:v>
                </c:pt>
                <c:pt idx="3">
                  <c:v>4256</c:v>
                </c:pt>
                <c:pt idx="6">
                  <c:v>4573</c:v>
                </c:pt>
                <c:pt idx="9">
                  <c:v>5602</c:v>
                </c:pt>
                <c:pt idx="12">
                  <c:v>7427</c:v>
                </c:pt>
              </c:numCache>
            </c:numRef>
          </c:val>
          <c:extLst>
            <c:ext xmlns:c16="http://schemas.microsoft.com/office/drawing/2014/chart" uri="{C3380CC4-5D6E-409C-BE32-E72D297353CC}">
              <c16:uniqueId val="{0000000A-29C1-4380-B032-58040F76161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9C1-4380-B032-58040F76161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990</c:v>
                </c:pt>
                <c:pt idx="1">
                  <c:v>1312</c:v>
                </c:pt>
                <c:pt idx="2">
                  <c:v>1541</c:v>
                </c:pt>
              </c:numCache>
            </c:numRef>
          </c:val>
          <c:extLst>
            <c:ext xmlns:c16="http://schemas.microsoft.com/office/drawing/2014/chart" uri="{C3380CC4-5D6E-409C-BE32-E72D297353CC}">
              <c16:uniqueId val="{00000000-1CE9-4662-A02E-D3E9A6440F8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635</c:v>
                </c:pt>
                <c:pt idx="1">
                  <c:v>552</c:v>
                </c:pt>
                <c:pt idx="2">
                  <c:v>424</c:v>
                </c:pt>
              </c:numCache>
            </c:numRef>
          </c:val>
          <c:extLst>
            <c:ext xmlns:c16="http://schemas.microsoft.com/office/drawing/2014/chart" uri="{C3380CC4-5D6E-409C-BE32-E72D297353CC}">
              <c16:uniqueId val="{00000001-1CE9-4662-A02E-D3E9A6440F8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3453</c:v>
                </c:pt>
                <c:pt idx="1">
                  <c:v>2866</c:v>
                </c:pt>
                <c:pt idx="2">
                  <c:v>2656</c:v>
                </c:pt>
              </c:numCache>
            </c:numRef>
          </c:val>
          <c:extLst>
            <c:ext xmlns:c16="http://schemas.microsoft.com/office/drawing/2014/chart" uri="{C3380CC4-5D6E-409C-BE32-E72D297353CC}">
              <c16:uniqueId val="{00000002-1CE9-4662-A02E-D3E9A6440F8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{66977DBD-982D-40CB-B2CE-128C4262F4A8}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B44-407E-85A6-04EE8A49BF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{FA5A99BE-4C79-4734-83AE-28DDABE9E7E3}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44-407E-85A6-04EE8A49BF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{C9ACF81E-45D7-41E9-B7C0-94EDF7E8057E}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44-407E-85A6-04EE8A49BF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{6F41C5B4-EE85-4D00-B259-A3652283A95D}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44-407E-85A6-04EE8A49BF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{70316EA8-64EA-4970-BE7E-8DA14D322693}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44-407E-85A6-04EE8A49BF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{77B743B1-D723-4563-A852-FB7C2E2723C6}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B44-407E-85A6-04EE8A49BF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{F76455B2-5894-4A18-B0C2-8A54152B6769}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B44-407E-85A6-04EE8A49BF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{37C727A8-1298-4E24-955A-5847A7E3DBC1}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B44-407E-85A6-04EE8A49BF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{ADBD8F82-215B-403A-BA35-A4376BF33E18}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B44-407E-85A6-04EE8A49BF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59.5</c:v>
                </c:pt>
                <c:pt idx="16">
                  <c:v>60.9</c:v>
                </c:pt>
                <c:pt idx="24">
                  <c:v>62.7</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B44-407E-85A6-04EE8A49BF2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{CC858876-8847-4814-BB7F-BBBE1263D73B}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B44-407E-85A6-04EE8A49BF2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{48C8D9BA-D232-4FBD-AE8B-BCA340E29EE8}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44-407E-85A6-04EE8A49BF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{879C3617-D6D3-4623-A4A5-4E38E27EA732}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44-407E-85A6-04EE8A49BF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{FE429077-9956-47CC-A20A-56A3F40CF930}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44-407E-85A6-04EE8A49BF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{0F0E5D90-0A6F-42A4-8F8B-E6B95488D6C5}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44-407E-85A6-04EE8A49BF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{CD104222-FF37-452D-9350-4B439646F0D0}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B44-407E-85A6-04EE8A49BF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{565592E2-51E3-49A4-B07F-581484B402FE}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B44-407E-85A6-04EE8A49BF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{EF2B72E6-99A0-429B-A5D5-809C9630B840}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B44-407E-85A6-04EE8A49BF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{F965F053-DDBF-44C4-9C94-A7E4903FC05E}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B44-407E-85A6-04EE8A49BF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B44-407E-85A6-04EE8A49BF24}"/>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{812CA107-9B25-42FA-93D1-7F7CD9C2D287}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986-405F-B354-80B5DF098B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{7ED2FF4A-0084-400F-AD0E-6B68A76CF15F}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86-405F-B354-80B5DF098B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{82EE3FF7-C04B-4BA1-A425-4AB97D193C09}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86-405F-B354-80B5DF098B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{CCE54DCD-C51F-4436-A05B-71EFF812E854}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86-405F-B354-80B5DF098B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{53160DA8-F810-4F6E-B4F3-8CE509A40A61}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86-405F-B354-80B5DF098B6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{1CC901EC-7CCB-4DEB-9C96-646971329C4C}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986-405F-B354-80B5DF098B6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{C7F75CB5-A853-4635-9AB2-45ACBABAC09E}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986-405F-B354-80B5DF098B6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{9FD29D4F-ACDF-4DE4-8FC6-ED380541E3ED}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986-405F-B354-80B5DF098B6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{C03C7C16-3C99-41D0-921B-F1CA2254A96E}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986-405F-B354-80B5DF098B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8.6999999999999993</c:v>
                </c:pt>
                <c:pt idx="16">
                  <c:v>8.6</c:v>
                </c:pt>
                <c:pt idx="24">
                  <c:v>8.8000000000000007</c:v>
                </c:pt>
                <c:pt idx="32">
                  <c:v>8.4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986-405F-B354-80B5DF098B6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{353F5D38-D7BC-47B8-963D-D6E459CAA15C}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986-405F-B354-80B5DF098B6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{9FB92619-9EB2-4A29-8014-5417D2C4AF84}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86-405F-B354-80B5DF098B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{6EA17497-B60B-40B7-90AA-3AA8646F4BEC}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86-405F-B354-80B5DF098B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{DF92C023-9D03-4397-9DC9-02C6AA38E566}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86-405F-B354-80B5DF098B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{DC0E803D-5508-4B56-BD41-75321D9FA714}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86-405F-B354-80B5DF098B6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{85265DB7-4450-478F-9222-1CADBECFCF5C}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986-405F-B354-80B5DF098B6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{1B71B89F-FB27-49CC-B88C-55A0E11CE4DA}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986-405F-B354-80B5DF098B6D}"/>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{73C47C0F-1CE2-4C9D-B17C-872D170D1323}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986-405F-B354-80B5DF098B6D}"/>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{6F3519A2-788E-42A5-B655-BAD89012F5C2}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986-405F-B354-80B5DF098B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2986-405F-B354-80B5DF098B6D}"/>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前年度から増減なし、類似団体比＋</a:t>
          </a:r>
          <a:r>
            <a:rPr kumimoji="1" lang="en-US" altLang="ja-JP" sz="1100">
              <a:latin typeface="ＭＳ Ｐゴシック" panose="020B0600070205080204" pitchFamily="50" charset="-128"/>
              <a:ea typeface="ＭＳ Ｐゴシック" panose="020B0600070205080204" pitchFamily="50" charset="-128"/>
            </a:rPr>
            <a:t>0.04</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分子となる基準財政収入額については、法人税割の精算額が発生した</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前年度は特殊要因により精算額が負の値となった</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ことなどにより、前年度比＋</a:t>
          </a:r>
          <a:r>
            <a:rPr kumimoji="1" lang="en-US" altLang="ja-JP" sz="1100">
              <a:latin typeface="ＭＳ Ｐゴシック" panose="020B0600070205080204" pitchFamily="50" charset="-128"/>
              <a:ea typeface="ＭＳ Ｐゴシック" panose="020B0600070205080204" pitchFamily="50" charset="-128"/>
            </a:rPr>
            <a:t>75</a:t>
          </a:r>
          <a:r>
            <a:rPr kumimoji="1" lang="ja-JP" altLang="en-US" sz="1100">
              <a:latin typeface="ＭＳ Ｐゴシック" panose="020B0600070205080204" pitchFamily="50" charset="-128"/>
              <a:ea typeface="ＭＳ Ｐゴシック" panose="020B0600070205080204" pitchFamily="50" charset="-128"/>
            </a:rPr>
            <a:t>百万円となっており前年度比</a:t>
          </a:r>
          <a:r>
            <a:rPr kumimoji="1" lang="en-US" altLang="ja-JP" sz="1100">
              <a:latin typeface="ＭＳ Ｐゴシック" panose="020B0600070205080204" pitchFamily="50" charset="-128"/>
              <a:ea typeface="ＭＳ Ｐゴシック" panose="020B0600070205080204" pitchFamily="50" charset="-128"/>
            </a:rPr>
            <a:t>4.7</a:t>
          </a:r>
          <a:r>
            <a:rPr kumimoji="1" lang="ja-JP" altLang="en-US" sz="1100">
              <a:latin typeface="ＭＳ Ｐゴシック" panose="020B0600070205080204" pitchFamily="50" charset="-128"/>
              <a:ea typeface="ＭＳ Ｐゴシック" panose="020B0600070205080204" pitchFamily="50" charset="-128"/>
            </a:rPr>
            <a:t>％増加している。分母となる基準財政需要額についても、こども子育て費や給与改定費の新設などにより、前年度比</a:t>
          </a:r>
          <a:r>
            <a:rPr kumimoji="1" lang="en-US" altLang="ja-JP" sz="1100">
              <a:latin typeface="ＭＳ Ｐゴシック" panose="020B0600070205080204" pitchFamily="50" charset="-128"/>
              <a:ea typeface="ＭＳ Ｐゴシック" panose="020B0600070205080204" pitchFamily="50" charset="-128"/>
            </a:rPr>
            <a:t>+161</a:t>
          </a:r>
          <a:r>
            <a:rPr kumimoji="1" lang="ja-JP" altLang="en-US" sz="1100">
              <a:latin typeface="ＭＳ Ｐゴシック" panose="020B0600070205080204" pitchFamily="50" charset="-128"/>
              <a:ea typeface="ＭＳ Ｐゴシック" panose="020B0600070205080204" pitchFamily="50" charset="-128"/>
            </a:rPr>
            <a:t>百万円の前年度比</a:t>
          </a:r>
          <a:r>
            <a:rPr kumimoji="1" lang="en-US" altLang="ja-JP" sz="1100">
              <a:latin typeface="ＭＳ Ｐゴシック" panose="020B0600070205080204" pitchFamily="50" charset="-128"/>
              <a:ea typeface="ＭＳ Ｐゴシック" panose="020B0600070205080204" pitchFamily="50" charset="-128"/>
            </a:rPr>
            <a:t>4.7</a:t>
          </a:r>
          <a:r>
            <a:rPr kumimoji="1" lang="ja-JP" altLang="en-US" sz="1100">
              <a:latin typeface="ＭＳ Ｐゴシック" panose="020B0600070205080204" pitchFamily="50" charset="-128"/>
              <a:ea typeface="ＭＳ Ｐゴシック" panose="020B0600070205080204" pitchFamily="50" charset="-128"/>
            </a:rPr>
            <a:t>％増加しており、単年度の財政力指数でみても前年度同値の</a:t>
          </a:r>
          <a:r>
            <a:rPr kumimoji="1" lang="en-US" altLang="ja-JP" sz="1100">
              <a:latin typeface="ＭＳ Ｐゴシック" panose="020B0600070205080204" pitchFamily="50" charset="-128"/>
              <a:ea typeface="ＭＳ Ｐゴシック" panose="020B0600070205080204" pitchFamily="50" charset="-128"/>
            </a:rPr>
            <a:t>0.47</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類似団体平均よりは高い数値となっているが減少傾向にあるため、税収増加等による確実な歳入確保に努め、財政の基盤強化を図る。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43</xdr:row>
      <xdr:rowOff>34925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469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135996</xdr:rowOff>
    </xdr:from>
    <xdr:to>
      <xdr:col>15</xdr:col>
      <xdr:colOff>82550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368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115888</xdr:rowOff>
    </xdr:from>
    <xdr:to>
      <xdr:col>11</xdr:col>
      <xdr:colOff>31750</xdr:colOff>
      <xdr:row>42</xdr:row>
      <xdr:rowOff>135996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167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652</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85196</xdr:rowOff>
    </xdr:from>
    <xdr:to>
      <xdr:col>11</xdr:col>
      <xdr:colOff>82550</xdr:colOff>
      <xdr:row>43</xdr:row>
      <xdr:rowOff>15346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25523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65088</xdr:rowOff>
    </xdr:from>
    <xdr:to>
      <xdr:col>7</xdr:col>
      <xdr:colOff>31750</xdr:colOff>
      <xdr:row>42</xdr:row>
      <xdr:rowOff>166688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5415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3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前年度比</a:t>
          </a:r>
          <a:r>
            <a:rPr kumimoji="1" lang="en-US" altLang="ja-JP" sz="950">
              <a:latin typeface="ＭＳ Ｐゴシック" panose="020B0600070205080204" pitchFamily="50" charset="-128"/>
              <a:ea typeface="ＭＳ Ｐゴシック" panose="020B0600070205080204" pitchFamily="50" charset="-128"/>
            </a:rPr>
            <a:t>+0.5</a:t>
          </a:r>
          <a:r>
            <a:rPr kumimoji="1" lang="ja-JP" altLang="en-US" sz="950">
              <a:latin typeface="ＭＳ Ｐゴシック" panose="020B0600070205080204" pitchFamily="50" charset="-128"/>
              <a:ea typeface="ＭＳ Ｐゴシック" panose="020B0600070205080204" pitchFamily="50" charset="-128"/>
            </a:rPr>
            <a:t>ポイント、類似団体比＋</a:t>
          </a:r>
          <a:r>
            <a:rPr kumimoji="1" lang="en-US" altLang="ja-JP" sz="950">
              <a:latin typeface="ＭＳ Ｐゴシック" panose="020B0600070205080204" pitchFamily="50" charset="-128"/>
              <a:ea typeface="ＭＳ Ｐゴシック" panose="020B0600070205080204" pitchFamily="50" charset="-128"/>
            </a:rPr>
            <a:t>2.3</a:t>
          </a:r>
          <a:r>
            <a:rPr kumimoji="1" lang="ja-JP" altLang="en-US" sz="950">
              <a:latin typeface="ＭＳ Ｐゴシック" panose="020B0600070205080204" pitchFamily="50" charset="-128"/>
              <a:ea typeface="ＭＳ Ｐゴシック" panose="020B0600070205080204" pitchFamily="50" charset="-128"/>
            </a:rPr>
            <a:t>ポイントとなっている。</a:t>
          </a:r>
        </a:p>
        <a:p>
          <a:r>
            <a:rPr kumimoji="1" lang="ja-JP" altLang="en-US" sz="950">
              <a:latin typeface="ＭＳ Ｐゴシック" panose="020B0600070205080204" pitchFamily="50" charset="-128"/>
              <a:ea typeface="ＭＳ Ｐゴシック" panose="020B0600070205080204" pitchFamily="50" charset="-128"/>
            </a:rPr>
            <a:t>分母である歳入経常一般財源は増加（</a:t>
          </a:r>
          <a:r>
            <a:rPr kumimoji="1" lang="en-US" altLang="ja-JP" sz="950">
              <a:latin typeface="ＭＳ Ｐゴシック" panose="020B0600070205080204" pitchFamily="50" charset="-128"/>
              <a:ea typeface="ＭＳ Ｐゴシック" panose="020B0600070205080204" pitchFamily="50" charset="-128"/>
            </a:rPr>
            <a:t>+137</a:t>
          </a:r>
          <a:r>
            <a:rPr kumimoji="1" lang="ja-JP" altLang="en-US" sz="950">
              <a:latin typeface="ＭＳ Ｐゴシック" panose="020B0600070205080204" pitchFamily="50" charset="-128"/>
              <a:ea typeface="ＭＳ Ｐゴシック" panose="020B0600070205080204" pitchFamily="50" charset="-128"/>
            </a:rPr>
            <a:t>百万円）したものの、分子である歳出経常一般財源も増加（</a:t>
          </a:r>
          <a:r>
            <a:rPr kumimoji="1" lang="en-US" altLang="ja-JP" sz="950">
              <a:latin typeface="ＭＳ Ｐゴシック" panose="020B0600070205080204" pitchFamily="50" charset="-128"/>
              <a:ea typeface="ＭＳ Ｐゴシック" panose="020B0600070205080204" pitchFamily="50" charset="-128"/>
            </a:rPr>
            <a:t>+145</a:t>
          </a:r>
          <a:r>
            <a:rPr kumimoji="1" lang="ja-JP" altLang="en-US" sz="950">
              <a:latin typeface="ＭＳ Ｐゴシック" panose="020B0600070205080204" pitchFamily="50" charset="-128"/>
              <a:ea typeface="ＭＳ Ｐゴシック" panose="020B0600070205080204" pitchFamily="50" charset="-128"/>
            </a:rPr>
            <a:t>百万円）したことで、前年度より</a:t>
          </a:r>
          <a:r>
            <a:rPr kumimoji="1" lang="en-US" altLang="ja-JP" sz="950">
              <a:latin typeface="ＭＳ Ｐゴシック" panose="020B0600070205080204" pitchFamily="50" charset="-128"/>
              <a:ea typeface="ＭＳ Ｐゴシック" panose="020B0600070205080204" pitchFamily="50" charset="-128"/>
            </a:rPr>
            <a:t>0.5</a:t>
          </a:r>
          <a:r>
            <a:rPr kumimoji="1" lang="ja-JP" altLang="en-US" sz="950">
              <a:latin typeface="ＭＳ Ｐゴシック" panose="020B0600070205080204" pitchFamily="50" charset="-128"/>
              <a:ea typeface="ＭＳ Ｐゴシック" panose="020B0600070205080204" pitchFamily="50" charset="-128"/>
            </a:rPr>
            <a:t>ポイント増加の</a:t>
          </a:r>
          <a:r>
            <a:rPr kumimoji="1" lang="en-US" altLang="ja-JP" sz="950">
              <a:latin typeface="ＭＳ Ｐゴシック" panose="020B0600070205080204" pitchFamily="50" charset="-128"/>
              <a:ea typeface="ＭＳ Ｐゴシック" panose="020B0600070205080204" pitchFamily="50" charset="-128"/>
            </a:rPr>
            <a:t>91.5</a:t>
          </a:r>
          <a:r>
            <a:rPr kumimoji="1" lang="ja-JP" altLang="en-US" sz="950">
              <a:latin typeface="ＭＳ Ｐゴシック" panose="020B0600070205080204" pitchFamily="50" charset="-128"/>
              <a:ea typeface="ＭＳ Ｐゴシック" panose="020B0600070205080204" pitchFamily="50" charset="-128"/>
            </a:rPr>
            <a:t>％となった。</a:t>
          </a:r>
        </a:p>
        <a:p>
          <a:r>
            <a:rPr kumimoji="1" lang="ja-JP" altLang="en-US" sz="950">
              <a:latin typeface="ＭＳ Ｐゴシック" panose="020B0600070205080204" pitchFamily="50" charset="-128"/>
              <a:ea typeface="ＭＳ Ｐゴシック" panose="020B0600070205080204" pitchFamily="50" charset="-128"/>
            </a:rPr>
            <a:t>令和</a:t>
          </a:r>
          <a:r>
            <a:rPr kumimoji="1" lang="en-US" altLang="ja-JP" sz="950">
              <a:latin typeface="ＭＳ Ｐゴシック" panose="020B0600070205080204" pitchFamily="50" charset="-128"/>
              <a:ea typeface="ＭＳ Ｐゴシック" panose="020B0600070205080204" pitchFamily="50" charset="-128"/>
            </a:rPr>
            <a:t>2</a:t>
          </a:r>
          <a:r>
            <a:rPr kumimoji="1" lang="ja-JP" altLang="en-US" sz="950">
              <a:latin typeface="ＭＳ Ｐゴシック" panose="020B0600070205080204" pitchFamily="50" charset="-128"/>
              <a:ea typeface="ＭＳ Ｐゴシック" panose="020B0600070205080204" pitchFamily="50" charset="-128"/>
            </a:rPr>
            <a:t>年度及び令和</a:t>
          </a:r>
          <a:r>
            <a:rPr kumimoji="1" lang="en-US" altLang="ja-JP" sz="950">
              <a:latin typeface="ＭＳ Ｐゴシック" panose="020B0600070205080204" pitchFamily="50" charset="-128"/>
              <a:ea typeface="ＭＳ Ｐゴシック" panose="020B0600070205080204" pitchFamily="50" charset="-128"/>
            </a:rPr>
            <a:t>3</a:t>
          </a:r>
          <a:r>
            <a:rPr kumimoji="1" lang="ja-JP" altLang="en-US" sz="950">
              <a:latin typeface="ＭＳ Ｐゴシック" panose="020B0600070205080204" pitchFamily="50" charset="-128"/>
              <a:ea typeface="ＭＳ Ｐゴシック" panose="020B0600070205080204" pitchFamily="50" charset="-128"/>
            </a:rPr>
            <a:t>年度については特殊要因（令和元年度の町税法人税の増収に伴う基準財政収入法人税割の精算）による歳入経常一般財源の大幅な増減により比率の推移も大きかった。今後については人件費や公債費などの増加により経常経費が増加していくことが見込まれるが、適正な定員管理や事業の取捨選択などにより経費削減に努める。</a:t>
          </a:r>
        </a:p>
        <a:p>
          <a:r>
            <a:rPr kumimoji="1" lang="ja-JP" altLang="en-US" sz="950">
              <a:latin typeface="ＭＳ Ｐゴシック" panose="020B0600070205080204" pitchFamily="50" charset="-128"/>
              <a:ea typeface="ＭＳ Ｐゴシック" panose="020B0600070205080204" pitchFamily="50" charset="-128"/>
            </a:rPr>
            <a:t>〇歳入経常一般財源（＋</a:t>
          </a:r>
          <a:r>
            <a:rPr kumimoji="1" lang="en-US" altLang="ja-JP" sz="950">
              <a:latin typeface="ＭＳ Ｐゴシック" panose="020B0600070205080204" pitchFamily="50" charset="-128"/>
              <a:ea typeface="ＭＳ Ｐゴシック" panose="020B0600070205080204" pitchFamily="50" charset="-128"/>
            </a:rPr>
            <a:t>137</a:t>
          </a:r>
          <a:r>
            <a:rPr kumimoji="1" lang="ja-JP" altLang="en-US" sz="950">
              <a:latin typeface="ＭＳ Ｐゴシック" panose="020B0600070205080204" pitchFamily="50" charset="-128"/>
              <a:ea typeface="ＭＳ Ｐゴシック" panose="020B0600070205080204" pitchFamily="50" charset="-128"/>
            </a:rPr>
            <a:t>百万円）　地方交付税＋</a:t>
          </a:r>
          <a:r>
            <a:rPr kumimoji="1" lang="en-US" altLang="ja-JP" sz="950">
              <a:latin typeface="ＭＳ Ｐゴシック" panose="020B0600070205080204" pitchFamily="50" charset="-128"/>
              <a:ea typeface="ＭＳ Ｐゴシック" panose="020B0600070205080204" pitchFamily="50" charset="-128"/>
            </a:rPr>
            <a:t>73</a:t>
          </a:r>
          <a:r>
            <a:rPr kumimoji="1" lang="ja-JP" altLang="en-US" sz="950">
              <a:latin typeface="ＭＳ Ｐゴシック" panose="020B0600070205080204" pitchFamily="50" charset="-128"/>
              <a:ea typeface="ＭＳ Ｐゴシック" panose="020B0600070205080204" pitchFamily="50" charset="-128"/>
            </a:rPr>
            <a:t>百万円、地方特例交付金＋</a:t>
          </a:r>
          <a:r>
            <a:rPr kumimoji="1" lang="en-US" altLang="ja-JP" sz="950">
              <a:latin typeface="ＭＳ Ｐゴシック" panose="020B0600070205080204" pitchFamily="50" charset="-128"/>
              <a:ea typeface="ＭＳ Ｐゴシック" panose="020B0600070205080204" pitchFamily="50" charset="-128"/>
            </a:rPr>
            <a:t>61</a:t>
          </a:r>
          <a:r>
            <a:rPr kumimoji="1" lang="ja-JP" altLang="en-US" sz="950">
              <a:latin typeface="ＭＳ Ｐゴシック" panose="020B0600070205080204" pitchFamily="50" charset="-128"/>
              <a:ea typeface="ＭＳ Ｐゴシック" panose="020B0600070205080204" pitchFamily="50" charset="-128"/>
            </a:rPr>
            <a:t>百万円など</a:t>
          </a:r>
        </a:p>
        <a:p>
          <a:r>
            <a:rPr kumimoji="1" lang="ja-JP" altLang="en-US" sz="950">
              <a:latin typeface="ＭＳ Ｐゴシック" panose="020B0600070205080204" pitchFamily="50" charset="-128"/>
              <a:ea typeface="ＭＳ Ｐゴシック" panose="020B0600070205080204" pitchFamily="50" charset="-128"/>
            </a:rPr>
            <a:t>〇歳出経常一般財源（＋</a:t>
          </a:r>
          <a:r>
            <a:rPr kumimoji="1" lang="en-US" altLang="ja-JP" sz="950">
              <a:latin typeface="ＭＳ Ｐゴシック" panose="020B0600070205080204" pitchFamily="50" charset="-128"/>
              <a:ea typeface="ＭＳ Ｐゴシック" panose="020B0600070205080204" pitchFamily="50" charset="-128"/>
            </a:rPr>
            <a:t>145</a:t>
          </a:r>
          <a:r>
            <a:rPr kumimoji="1" lang="ja-JP" altLang="en-US" sz="950">
              <a:latin typeface="ＭＳ Ｐゴシック" panose="020B0600070205080204" pitchFamily="50" charset="-128"/>
              <a:ea typeface="ＭＳ Ｐゴシック" panose="020B0600070205080204" pitchFamily="50" charset="-128"/>
            </a:rPr>
            <a:t>百万円）　人件費＋</a:t>
          </a:r>
          <a:r>
            <a:rPr kumimoji="1" lang="en-US" altLang="ja-JP" sz="950">
              <a:latin typeface="ＭＳ Ｐゴシック" panose="020B0600070205080204" pitchFamily="50" charset="-128"/>
              <a:ea typeface="ＭＳ Ｐゴシック" panose="020B0600070205080204" pitchFamily="50" charset="-128"/>
            </a:rPr>
            <a:t>60</a:t>
          </a:r>
          <a:r>
            <a:rPr kumimoji="1" lang="ja-JP" altLang="en-US" sz="950">
              <a:latin typeface="ＭＳ Ｐゴシック" panose="020B0600070205080204" pitchFamily="50" charset="-128"/>
              <a:ea typeface="ＭＳ Ｐゴシック" panose="020B0600070205080204" pitchFamily="50" charset="-128"/>
            </a:rPr>
            <a:t>百万円、物件費＋</a:t>
          </a:r>
          <a:r>
            <a:rPr kumimoji="1" lang="en-US" altLang="ja-JP" sz="950">
              <a:latin typeface="ＭＳ Ｐゴシック" panose="020B0600070205080204" pitchFamily="50" charset="-128"/>
              <a:ea typeface="ＭＳ Ｐゴシック" panose="020B0600070205080204" pitchFamily="50" charset="-128"/>
            </a:rPr>
            <a:t>60</a:t>
          </a:r>
          <a:r>
            <a:rPr kumimoji="1" lang="ja-JP" altLang="en-US" sz="950">
              <a:latin typeface="ＭＳ Ｐゴシック" panose="020B0600070205080204" pitchFamily="50" charset="-128"/>
              <a:ea typeface="ＭＳ Ｐゴシック" panose="020B0600070205080204" pitchFamily="50" charset="-128"/>
            </a:rPr>
            <a:t>百万円、扶助費＋</a:t>
          </a:r>
          <a:r>
            <a:rPr kumimoji="1" lang="en-US" altLang="ja-JP" sz="950">
              <a:latin typeface="ＭＳ Ｐゴシック" panose="020B0600070205080204" pitchFamily="50" charset="-128"/>
              <a:ea typeface="ＭＳ Ｐゴシック" panose="020B0600070205080204" pitchFamily="50" charset="-128"/>
            </a:rPr>
            <a:t>17</a:t>
          </a:r>
          <a:r>
            <a:rPr kumimoji="1" lang="ja-JP" altLang="en-US" sz="950">
              <a:latin typeface="ＭＳ Ｐゴシック" panose="020B0600070205080204" pitchFamily="50" charset="-128"/>
              <a:ea typeface="ＭＳ Ｐゴシック" panose="020B0600070205080204" pitchFamily="50" charset="-128"/>
            </a:rPr>
            <a:t>百万円、繰出金＋</a:t>
          </a:r>
          <a:r>
            <a:rPr kumimoji="1" lang="en-US" altLang="ja-JP" sz="950">
              <a:latin typeface="ＭＳ Ｐゴシック" panose="020B0600070205080204" pitchFamily="50" charset="-128"/>
              <a:ea typeface="ＭＳ Ｐゴシック" panose="020B0600070205080204" pitchFamily="50" charset="-128"/>
            </a:rPr>
            <a:t>37</a:t>
          </a:r>
          <a:r>
            <a:rPr kumimoji="1" lang="ja-JP" altLang="en-US" sz="950">
              <a:latin typeface="ＭＳ Ｐゴシック" panose="020B0600070205080204" pitchFamily="50" charset="-128"/>
              <a:ea typeface="ＭＳ Ｐゴシック" panose="020B0600070205080204" pitchFamily="50" charset="-128"/>
            </a:rPr>
            <a:t>百万円</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1" name="財政構造の弾力性グラフ枠">
          <a:extLst>
            <a:ext uri="{FF2B5EF4-FFF2-40B4-BE49-F238E27FC236}">
              <a16:creationId xmlns:a16="http://schemas.microsoft.com/office/drawing/2014/main" id="{00000000-0008-0000-0300-000083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9797</xdr:rowOff>
    </xdr:from>
    <xdr:to>
      <xdr:col>23</xdr:col>
      <xdr:colOff>133350</xdr:colOff>
      <xdr:row>65</xdr:row>
      <xdr:rowOff>164374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953000" y="9953897"/>
          <a:ext cx="0" cy="13547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136451</xdr:rowOff>
    </xdr:from>
    <xdr:ext cx="762000" cy="259045"/>
    <xdr:sp macro="" textlink="">
      <xdr:nvSpPr>
        <xdr:cNvPr id="133" name="財政構造の弾力性最小値テキスト">
          <a:extLst>
            <a:ext uri="{FF2B5EF4-FFF2-40B4-BE49-F238E27FC236}">
              <a16:creationId xmlns:a16="http://schemas.microsoft.com/office/drawing/2014/main" id="{00000000-0008-0000-0300-000085000000}"/>
            </a:ext>
          </a:extLst>
        </xdr:cNvPr>
        <xdr:cNvSpPr txBox="1"/>
      </xdr:nvSpPr>
      <xdr:spPr>
        <a:xfrm>
          <a:off x="5041900" y="112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164374</xdr:rowOff>
    </xdr:from>
    <xdr:to>
      <xdr:col>24</xdr:col>
      <xdr:colOff>12700</xdr:colOff>
      <xdr:row>65</xdr:row>
      <xdr:rowOff>164374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130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96174</xdr:rowOff>
    </xdr:from>
    <xdr:ext cx="762000" cy="259045"/>
    <xdr:sp macro="" textlink="">
      <xdr:nvSpPr>
        <xdr:cNvPr id="135" name="財政構造の弾力性最大値テキスト">
          <a:extLst>
            <a:ext uri="{FF2B5EF4-FFF2-40B4-BE49-F238E27FC236}">
              <a16:creationId xmlns:a16="http://schemas.microsoft.com/office/drawing/2014/main" id="{00000000-0008-0000-0300-000087000000}"/>
            </a:ext>
          </a:extLst>
        </xdr:cNvPr>
        <xdr:cNvSpPr txBox="1"/>
      </xdr:nvSpPr>
      <xdr:spPr>
        <a:xfrm>
          <a:off x="5041900" y="969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9797</xdr:rowOff>
    </xdr:from>
    <xdr:to>
      <xdr:col>24</xdr:col>
      <xdr:colOff>12700</xdr:colOff>
      <xdr:row>58</xdr:row>
      <xdr:rowOff>9797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864100" y="995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29028</xdr:rowOff>
    </xdr:from>
    <xdr:to>
      <xdr:col>23</xdr:col>
      <xdr:colOff>133350</xdr:colOff>
      <xdr:row>64</xdr:row>
      <xdr:rowOff>46265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4114800" y="1100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104157</xdr:rowOff>
    </xdr:from>
    <xdr:ext cx="762000" cy="259045"/>
    <xdr:sp macro="" textlink="">
      <xdr:nvSpPr>
        <xdr:cNvPr id="138" name="財政構造の弾力性平均値テキスト">
          <a:extLst>
            <a:ext uri="{FF2B5EF4-FFF2-40B4-BE49-F238E27FC236}">
              <a16:creationId xmlns:a16="http://schemas.microsoft.com/office/drawing/2014/main" id="{00000000-0008-0000-0300-00008A000000}"/>
            </a:ext>
          </a:extLst>
        </xdr:cNvPr>
        <xdr:cNvSpPr txBox="1"/>
      </xdr:nvSpPr>
      <xdr:spPr>
        <a:xfrm>
          <a:off x="5041900" y="1073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9022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1451</xdr:rowOff>
    </xdr:from>
    <xdr:to>
      <xdr:col>19</xdr:col>
      <xdr:colOff>133350</xdr:colOff>
      <xdr:row>64</xdr:row>
      <xdr:rowOff>29028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3225800" y="1097425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87630</xdr:rowOff>
    </xdr:from>
    <xdr:to>
      <xdr:col>19</xdr:col>
      <xdr:colOff>184150</xdr:colOff>
      <xdr:row>64</xdr:row>
      <xdr:rowOff>17780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40640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27957</xdr:rowOff>
    </xdr:from>
    <xdr:ext cx="7366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733800" y="1065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3084</xdr:rowOff>
    </xdr:from>
    <xdr:to>
      <xdr:col>15</xdr:col>
      <xdr:colOff>82550</xdr:colOff>
      <xdr:row>64</xdr:row>
      <xdr:rowOff>1451</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2336800" y="10632984"/>
          <a:ext cx="889000" cy="34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29028</xdr:rowOff>
    </xdr:from>
    <xdr:to>
      <xdr:col>15</xdr:col>
      <xdr:colOff>133350</xdr:colOff>
      <xdr:row>63</xdr:row>
      <xdr:rowOff>130628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3175000" y="1083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140805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844800" y="1059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3084</xdr:rowOff>
    </xdr:from>
    <xdr:to>
      <xdr:col>11</xdr:col>
      <xdr:colOff>31750</xdr:colOff>
      <xdr:row>66</xdr:row>
      <xdr:rowOff>151493</xdr:rowOff>
    </xdr:to>
    <xdr:cxnSp macro="">
      <xdr:nvCxnSpPr>
        <xdr:cNvPr id="146" name="直線コネクタ 145">
          <a:extLst>
            <a:ext uri="{FF2B5EF4-FFF2-40B4-BE49-F238E27FC236}">
              <a16:creationId xmlns:a16="http://schemas.microsoft.com/office/drawing/2014/main" id="{00000000-0008-0000-0300-000092000000}"/>
            </a:ext>
          </a:extLst>
        </xdr:cNvPr>
        <xdr:cNvCxnSpPr/>
      </xdr:nvCxnSpPr>
      <xdr:spPr>
        <a:xfrm flipV="1">
          <a:off x="1447800" y="10632984"/>
          <a:ext cx="889000" cy="83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101419</xdr:rowOff>
    </xdr:from>
    <xdr:to>
      <xdr:col>7</xdr:col>
      <xdr:colOff>31750</xdr:colOff>
      <xdr:row>64</xdr:row>
      <xdr:rowOff>31569</xdr:rowOff>
    </xdr:to>
    <xdr:sp macro="" textlink="">
      <xdr:nvSpPr>
        <xdr:cNvPr id="149" name="フローチャート: 判断 148">
          <a:extLst>
            <a:ext uri="{FF2B5EF4-FFF2-40B4-BE49-F238E27FC236}">
              <a16:creationId xmlns:a16="http://schemas.microsoft.com/office/drawing/2014/main" id="{00000000-0008-0000-0300-000095000000}"/>
            </a:ext>
          </a:extLst>
        </xdr:cNvPr>
        <xdr:cNvSpPr/>
      </xdr:nvSpPr>
      <xdr:spPr>
        <a:xfrm>
          <a:off x="1397000" y="10902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41746</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066800" y="10671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166915</xdr:rowOff>
    </xdr:from>
    <xdr:to>
      <xdr:col>23</xdr:col>
      <xdr:colOff>184150</xdr:colOff>
      <xdr:row>64</xdr:row>
      <xdr:rowOff>97065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902200" y="1096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138992</xdr:rowOff>
    </xdr:from>
    <xdr:ext cx="762000" cy="259045"/>
    <xdr:sp macro="" textlink="">
      <xdr:nvSpPr>
        <xdr:cNvPr id="157" name="財政構造の弾力性該当値テキスト">
          <a:extLst>
            <a:ext uri="{FF2B5EF4-FFF2-40B4-BE49-F238E27FC236}">
              <a16:creationId xmlns:a16="http://schemas.microsoft.com/office/drawing/2014/main" id="{00000000-0008-0000-0300-00009D000000}"/>
            </a:ext>
          </a:extLst>
        </xdr:cNvPr>
        <xdr:cNvSpPr txBox="1"/>
      </xdr:nvSpPr>
      <xdr:spPr>
        <a:xfrm>
          <a:off x="5041900" y="10940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149678</xdr:rowOff>
    </xdr:from>
    <xdr:to>
      <xdr:col>19</xdr:col>
      <xdr:colOff>184150</xdr:colOff>
      <xdr:row>64</xdr:row>
      <xdr:rowOff>79828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4064000" y="109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64605</xdr:rowOff>
    </xdr:from>
    <xdr:ext cx="7366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33800" y="1103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122101</xdr:rowOff>
    </xdr:from>
    <xdr:to>
      <xdr:col>15</xdr:col>
      <xdr:colOff>133350</xdr:colOff>
      <xdr:row>64</xdr:row>
      <xdr:rowOff>52251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3175000" y="1092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37028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2844800" y="11009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123734</xdr:rowOff>
    </xdr:from>
    <xdr:to>
      <xdr:col>11</xdr:col>
      <xdr:colOff>82550</xdr:colOff>
      <xdr:row>62</xdr:row>
      <xdr:rowOff>53884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2286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64061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955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100693</xdr:rowOff>
    </xdr:from>
    <xdr:to>
      <xdr:col>7</xdr:col>
      <xdr:colOff>31750</xdr:colOff>
      <xdr:row>67</xdr:row>
      <xdr:rowOff>30843</xdr:rowOff>
    </xdr:to>
    <xdr:sp macro="" textlink="">
      <xdr:nvSpPr>
        <xdr:cNvPr id="164" name="楕円 163">
          <a:extLst>
            <a:ext uri="{FF2B5EF4-FFF2-40B4-BE49-F238E27FC236}">
              <a16:creationId xmlns:a16="http://schemas.microsoft.com/office/drawing/2014/main" id="{00000000-0008-0000-0300-0000A4000000}"/>
            </a:ext>
          </a:extLst>
        </xdr:cNvPr>
        <xdr:cNvSpPr/>
      </xdr:nvSpPr>
      <xdr:spPr>
        <a:xfrm>
          <a:off x="1397000" y="1141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15620</xdr:rowOff>
    </xdr:from>
    <xdr:ext cx="762000" cy="2590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1066800" y="1150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7" name="正方形/長方形 176">
          <a:extLst>
            <a:ext uri="{FF2B5EF4-FFF2-40B4-BE49-F238E27FC236}">
              <a16:creationId xmlns:a16="http://schemas.microsoft.com/office/drawing/2014/main" id="{00000000-0008-0000-0300-0000B1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前年度比＋</a:t>
          </a:r>
          <a:r>
            <a:rPr kumimoji="1" lang="en-US" altLang="ja-JP" sz="1050">
              <a:latin typeface="ＭＳ Ｐゴシック" panose="020B0600070205080204" pitchFamily="50" charset="-128"/>
              <a:ea typeface="ＭＳ Ｐゴシック" panose="020B0600070205080204" pitchFamily="50" charset="-128"/>
            </a:rPr>
            <a:t>13,697</a:t>
          </a:r>
          <a:r>
            <a:rPr kumimoji="1" lang="ja-JP" altLang="en-US" sz="1050">
              <a:latin typeface="ＭＳ Ｐゴシック" panose="020B0600070205080204" pitchFamily="50" charset="-128"/>
              <a:ea typeface="ＭＳ Ｐゴシック" panose="020B0600070205080204" pitchFamily="50" charset="-128"/>
            </a:rPr>
            <a:t>円、類似団体比△</a:t>
          </a:r>
          <a:r>
            <a:rPr kumimoji="1" lang="en-US" altLang="ja-JP" sz="1050">
              <a:latin typeface="ＭＳ Ｐゴシック" panose="020B0600070205080204" pitchFamily="50" charset="-128"/>
              <a:ea typeface="ＭＳ Ｐゴシック" panose="020B0600070205080204" pitchFamily="50" charset="-128"/>
            </a:rPr>
            <a:t>73,497</a:t>
          </a:r>
          <a:r>
            <a:rPr kumimoji="1" lang="ja-JP" altLang="en-US" sz="1050">
              <a:latin typeface="ＭＳ Ｐゴシック" panose="020B0600070205080204" pitchFamily="50" charset="-128"/>
              <a:ea typeface="ＭＳ Ｐゴシック" panose="020B0600070205080204" pitchFamily="50" charset="-128"/>
            </a:rPr>
            <a:t>円となっている。</a:t>
          </a:r>
        </a:p>
        <a:p>
          <a:r>
            <a:rPr kumimoji="1" lang="ja-JP" altLang="en-US" sz="1050">
              <a:latin typeface="ＭＳ Ｐゴシック" panose="020B0600070205080204" pitchFamily="50" charset="-128"/>
              <a:ea typeface="ＭＳ Ｐゴシック" panose="020B0600070205080204" pitchFamily="50" charset="-128"/>
            </a:rPr>
            <a:t>人件費については、前年度比＋</a:t>
          </a:r>
          <a:r>
            <a:rPr kumimoji="1" lang="en-US" altLang="ja-JP" sz="1050">
              <a:latin typeface="ＭＳ Ｐゴシック" panose="020B0600070205080204" pitchFamily="50" charset="-128"/>
              <a:ea typeface="ＭＳ Ｐゴシック" panose="020B0600070205080204" pitchFamily="50" charset="-128"/>
            </a:rPr>
            <a:t>85</a:t>
          </a:r>
          <a:r>
            <a:rPr kumimoji="1" lang="ja-JP" altLang="en-US" sz="1050">
              <a:latin typeface="ＭＳ Ｐゴシック" panose="020B0600070205080204" pitchFamily="50" charset="-128"/>
              <a:ea typeface="ＭＳ Ｐゴシック" panose="020B0600070205080204" pitchFamily="50" charset="-128"/>
            </a:rPr>
            <a:t>百万円となっており、人事院勧告による一般職、会計年度任用職員のなど給料・報酬の増加、会計年度任用職員の勤勉手当創設などが増加の要因である。</a:t>
          </a:r>
        </a:p>
        <a:p>
          <a:r>
            <a:rPr kumimoji="1" lang="ja-JP" altLang="en-US" sz="1050">
              <a:latin typeface="ＭＳ Ｐゴシック" panose="020B0600070205080204" pitchFamily="50" charset="-128"/>
              <a:ea typeface="ＭＳ Ｐゴシック" panose="020B0600070205080204" pitchFamily="50" charset="-128"/>
            </a:rPr>
            <a:t>物件費についても、前年度比＋</a:t>
          </a:r>
          <a:r>
            <a:rPr kumimoji="1" lang="en-US" altLang="ja-JP" sz="1050">
              <a:latin typeface="ＭＳ Ｐゴシック" panose="020B0600070205080204" pitchFamily="50" charset="-128"/>
              <a:ea typeface="ＭＳ Ｐゴシック" panose="020B0600070205080204" pitchFamily="50" charset="-128"/>
            </a:rPr>
            <a:t>92</a:t>
          </a:r>
          <a:r>
            <a:rPr kumimoji="1" lang="ja-JP" altLang="en-US" sz="1050">
              <a:latin typeface="ＭＳ Ｐゴシック" panose="020B0600070205080204" pitchFamily="50" charset="-128"/>
              <a:ea typeface="ＭＳ Ｐゴシック" panose="020B0600070205080204" pitchFamily="50" charset="-128"/>
            </a:rPr>
            <a:t>百万円となっており、公文書管理システム再構築業務委託料や予防接種業務委託料、電子計算システムの更改によるリース料などの増加が主な要因となっている。</a:t>
          </a:r>
        </a:p>
        <a:p>
          <a:r>
            <a:rPr kumimoji="1" lang="ja-JP" altLang="en-US" sz="1050">
              <a:latin typeface="ＭＳ Ｐゴシック" panose="020B0600070205080204" pitchFamily="50" charset="-128"/>
              <a:ea typeface="ＭＳ Ｐゴシック" panose="020B0600070205080204" pitchFamily="50" charset="-128"/>
            </a:rPr>
            <a:t>類似団体内平均値についても前年度比＋</a:t>
          </a:r>
          <a:r>
            <a:rPr kumimoji="1" lang="en-US" altLang="ja-JP" sz="1050">
              <a:latin typeface="ＭＳ Ｐゴシック" panose="020B0600070205080204" pitchFamily="50" charset="-128"/>
              <a:ea typeface="ＭＳ Ｐゴシック" panose="020B0600070205080204" pitchFamily="50" charset="-128"/>
            </a:rPr>
            <a:t>18,220</a:t>
          </a:r>
          <a:r>
            <a:rPr kumimoji="1" lang="ja-JP" altLang="en-US" sz="1050">
              <a:latin typeface="ＭＳ Ｐゴシック" panose="020B0600070205080204" pitchFamily="50" charset="-128"/>
              <a:ea typeface="ＭＳ Ｐゴシック" panose="020B0600070205080204" pitchFamily="50" charset="-128"/>
            </a:rPr>
            <a:t>円と増加しており、類似団体との比較では低い水準を維持できているものの、今後も人事院勧告の影響や物価高騰などによる財政負担が想定されるため、業務効率化に努め、経常的な支出の抑制に努める。</a:t>
          </a:r>
        </a:p>
      </xdr:txBody>
    </xdr:sp>
    <xdr:clientData/>
  </xdr:twoCellAnchor>
  <xdr:oneCellAnchor>
    <xdr:from>
      <xdr:col>3</xdr:col>
      <xdr:colOff>95250</xdr:colOff>
      <xdr:row>77</xdr:row>
      <xdr:rowOff>6350</xdr:rowOff>
    </xdr:from>
    <xdr:ext cx="349839" cy="225703"/>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39878</xdr:rowOff>
    </xdr:from>
    <xdr:to>
      <xdr:col>23</xdr:col>
      <xdr:colOff>133350</xdr:colOff>
      <xdr:row>82</xdr:row>
      <xdr:rowOff>67421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98778"/>
          <a:ext cx="838200" cy="2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37618</xdr:rowOff>
    </xdr:from>
    <xdr:to>
      <xdr:col>19</xdr:col>
      <xdr:colOff>133350</xdr:colOff>
      <xdr:row>82</xdr:row>
      <xdr:rowOff>39878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96518"/>
          <a:ext cx="889000"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19865</xdr:rowOff>
    </xdr:from>
    <xdr:to>
      <xdr:col>15</xdr:col>
      <xdr:colOff>82550</xdr:colOff>
      <xdr:row>82</xdr:row>
      <xdr:rowOff>37618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78765"/>
          <a:ext cx="889000" cy="1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19865</xdr:rowOff>
    </xdr:from>
    <xdr:to>
      <xdr:col>11</xdr:col>
      <xdr:colOff>31750</xdr:colOff>
      <xdr:row>82</xdr:row>
      <xdr:rowOff>31801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4078765"/>
          <a:ext cx="889000" cy="1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16621</xdr:rowOff>
    </xdr:from>
    <xdr:to>
      <xdr:col>23</xdr:col>
      <xdr:colOff>184150</xdr:colOff>
      <xdr:row>82</xdr:row>
      <xdr:rowOff>118221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7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109348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96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160528</xdr:rowOff>
    </xdr:from>
    <xdr:to>
      <xdr:col>19</xdr:col>
      <xdr:colOff>184150</xdr:colOff>
      <xdr:row>82</xdr:row>
      <xdr:rowOff>90678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4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100855</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16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158268</xdr:rowOff>
    </xdr:from>
    <xdr:to>
      <xdr:col>15</xdr:col>
      <xdr:colOff>133350</xdr:colOff>
      <xdr:row>82</xdr:row>
      <xdr:rowOff>88418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4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98595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1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140515</xdr:rowOff>
    </xdr:from>
    <xdr:to>
      <xdr:col>11</xdr:col>
      <xdr:colOff>82550</xdr:colOff>
      <xdr:row>82</xdr:row>
      <xdr:rowOff>70665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80842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79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152451</xdr:rowOff>
    </xdr:from>
    <xdr:to>
      <xdr:col>7</xdr:col>
      <xdr:colOff>31750</xdr:colOff>
      <xdr:row>82</xdr:row>
      <xdr:rowOff>82601</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03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92778</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08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採用・退職等の影響により</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ポイント増加したものの、経験年数階層の変動により</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ポイント減少、職種変動の影響により</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ポイント減少したことにより指数が下がっている。今後も適正な給与水準の維持に努める。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88</xdr:row>
      <xdr:rowOff>13405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913328"/>
          <a:ext cx="8382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144639</xdr:rowOff>
    </xdr:from>
    <xdr:to>
      <xdr:col>77</xdr:col>
      <xdr:colOff>44450</xdr:colOff>
      <xdr:row>88</xdr:row>
      <xdr:rowOff>13405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50607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144639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96695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117828</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669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134055</xdr:rowOff>
    </xdr:from>
    <xdr:to>
      <xdr:col>77</xdr:col>
      <xdr:colOff>95250</xdr:colOff>
      <xdr:row>88</xdr:row>
      <xdr:rowOff>64205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48982</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13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93839</xdr:rowOff>
    </xdr:from>
    <xdr:to>
      <xdr:col>73</xdr:col>
      <xdr:colOff>44450</xdr:colOff>
      <xdr:row>88</xdr:row>
      <xdr:rowOff>23989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67028</xdr:rowOff>
    </xdr:from>
    <xdr:to>
      <xdr:col>64</xdr:col>
      <xdr:colOff>152400</xdr:colOff>
      <xdr:row>87</xdr:row>
      <xdr:rowOff>168628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153405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0.03</a:t>
          </a:r>
          <a:r>
            <a:rPr kumimoji="1" lang="ja-JP" altLang="en-US" sz="1100">
              <a:latin typeface="ＭＳ Ｐゴシック" panose="020B0600070205080204" pitchFamily="50" charset="-128"/>
              <a:ea typeface="ＭＳ Ｐゴシック" panose="020B0600070205080204" pitchFamily="50" charset="-128"/>
            </a:rPr>
            <a:t>人、類似団体比△</a:t>
          </a:r>
          <a:r>
            <a:rPr kumimoji="1" lang="en-US" altLang="ja-JP" sz="1100">
              <a:latin typeface="ＭＳ Ｐゴシック" panose="020B0600070205080204" pitchFamily="50" charset="-128"/>
              <a:ea typeface="ＭＳ Ｐゴシック" panose="020B0600070205080204" pitchFamily="50" charset="-128"/>
            </a:rPr>
            <a:t>4.56</a:t>
          </a:r>
          <a:r>
            <a:rPr kumimoji="1" lang="ja-JP" altLang="en-US" sz="1100">
              <a:latin typeface="ＭＳ Ｐゴシック" panose="020B0600070205080204" pitchFamily="50" charset="-128"/>
              <a:ea typeface="ＭＳ Ｐゴシック" panose="020B0600070205080204" pitchFamily="50" charset="-128"/>
            </a:rPr>
            <a:t>人となっている。</a:t>
          </a:r>
        </a:p>
        <a:p>
          <a:r>
            <a:rPr kumimoji="1" lang="ja-JP" altLang="en-US" sz="1100">
              <a:latin typeface="ＭＳ Ｐゴシック" panose="020B0600070205080204" pitchFamily="50" charset="-128"/>
              <a:ea typeface="ＭＳ Ｐゴシック" panose="020B0600070205080204" pitchFamily="50" charset="-128"/>
            </a:rPr>
            <a:t>定年前退職の増加などにより職員数の増加につながらず、類似団体の中でも低い数値となっている。今後も必要な職員の増員や適正配置等適切な定員管理に努める。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98272</xdr:rowOff>
    </xdr:from>
    <xdr:to>
      <xdr:col>81</xdr:col>
      <xdr:colOff>44450</xdr:colOff>
      <xdr:row>60</xdr:row>
      <xdr:rowOff>99720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385272"/>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98272</xdr:rowOff>
    </xdr:from>
    <xdr:to>
      <xdr:col>77</xdr:col>
      <xdr:colOff>44450</xdr:colOff>
      <xdr:row>60</xdr:row>
      <xdr:rowOff>105994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5290800" y="10385272"/>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79934</xdr:rowOff>
    </xdr:from>
    <xdr:to>
      <xdr:col>72</xdr:col>
      <xdr:colOff>203200</xdr:colOff>
      <xdr:row>60</xdr:row>
      <xdr:rowOff>105994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366934"/>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78486</xdr:rowOff>
    </xdr:from>
    <xdr:to>
      <xdr:col>68</xdr:col>
      <xdr:colOff>152400</xdr:colOff>
      <xdr:row>60</xdr:row>
      <xdr:rowOff>79934</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365486"/>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48920</xdr:rowOff>
    </xdr:from>
    <xdr:to>
      <xdr:col>81</xdr:col>
      <xdr:colOff>95250</xdr:colOff>
      <xdr:row>60</xdr:row>
      <xdr:rowOff>150520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3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141647</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2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47472</xdr:rowOff>
    </xdr:from>
    <xdr:to>
      <xdr:col>77</xdr:col>
      <xdr:colOff>95250</xdr:colOff>
      <xdr:row>60</xdr:row>
      <xdr:rowOff>149072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33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159249</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103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55194</xdr:rowOff>
    </xdr:from>
    <xdr:to>
      <xdr:col>73</xdr:col>
      <xdr:colOff>44450</xdr:colOff>
      <xdr:row>60</xdr:row>
      <xdr:rowOff>156794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34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166971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11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29134</xdr:rowOff>
    </xdr:from>
    <xdr:to>
      <xdr:col>68</xdr:col>
      <xdr:colOff>203200</xdr:colOff>
      <xdr:row>60</xdr:row>
      <xdr:rowOff>130734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31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140911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08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27686</xdr:rowOff>
    </xdr:from>
    <xdr:to>
      <xdr:col>64</xdr:col>
      <xdr:colOff>152400</xdr:colOff>
      <xdr:row>60</xdr:row>
      <xdr:rowOff>129286</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139463</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前年度比△</a:t>
          </a:r>
          <a:r>
            <a:rPr kumimoji="1" lang="en-US" altLang="ja-JP" sz="1050">
              <a:latin typeface="ＭＳ Ｐゴシック" panose="020B0600070205080204" pitchFamily="50" charset="-128"/>
              <a:ea typeface="ＭＳ Ｐゴシック" panose="020B0600070205080204" pitchFamily="50" charset="-128"/>
            </a:rPr>
            <a:t>0.4</a:t>
          </a:r>
          <a:r>
            <a:rPr kumimoji="1" lang="ja-JP" altLang="en-US" sz="1050">
              <a:latin typeface="ＭＳ Ｐゴシック" panose="020B0600070205080204" pitchFamily="50" charset="-128"/>
              <a:ea typeface="ＭＳ Ｐゴシック" panose="020B0600070205080204" pitchFamily="50" charset="-128"/>
            </a:rPr>
            <a:t>ポイント、類似団体比＋</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ポイントとなっている。</a:t>
          </a:r>
        </a:p>
        <a:p>
          <a:r>
            <a:rPr kumimoji="1" lang="ja-JP" altLang="en-US" sz="1050">
              <a:latin typeface="ＭＳ Ｐゴシック" panose="020B0600070205080204" pitchFamily="50" charset="-128"/>
              <a:ea typeface="ＭＳ Ｐゴシック" panose="020B0600070205080204" pitchFamily="50" charset="-128"/>
            </a:rPr>
            <a:t>単年度比率でも</a:t>
          </a:r>
          <a:r>
            <a:rPr kumimoji="1" lang="en-US" altLang="ja-JP" sz="1050">
              <a:latin typeface="ＭＳ Ｐゴシック" panose="020B0600070205080204" pitchFamily="50" charset="-128"/>
              <a:ea typeface="ＭＳ Ｐゴシック" panose="020B0600070205080204" pitchFamily="50" charset="-128"/>
            </a:rPr>
            <a:t>7.6%</a:t>
          </a:r>
          <a:r>
            <a:rPr kumimoji="1" lang="ja-JP" altLang="en-US" sz="1050">
              <a:latin typeface="ＭＳ Ｐゴシック" panose="020B0600070205080204" pitchFamily="50" charset="-128"/>
              <a:ea typeface="ＭＳ Ｐゴシック" panose="020B0600070205080204" pitchFamily="50" charset="-128"/>
            </a:rPr>
            <a:t>と前年度比△</a:t>
          </a:r>
          <a:r>
            <a:rPr kumimoji="1" lang="en-US" altLang="ja-JP" sz="1050">
              <a:latin typeface="ＭＳ Ｐゴシック" panose="020B0600070205080204" pitchFamily="50" charset="-128"/>
              <a:ea typeface="ＭＳ Ｐゴシック" panose="020B0600070205080204" pitchFamily="50" charset="-128"/>
            </a:rPr>
            <a:t>1.4</a:t>
          </a:r>
          <a:r>
            <a:rPr kumimoji="1" lang="ja-JP" altLang="en-US" sz="1050">
              <a:latin typeface="ＭＳ Ｐゴシック" panose="020B0600070205080204" pitchFamily="50" charset="-128"/>
              <a:ea typeface="ＭＳ Ｐゴシック" panose="020B0600070205080204" pitchFamily="50" charset="-128"/>
            </a:rPr>
            <a:t>ポイントとなっている。</a:t>
          </a:r>
        </a:p>
        <a:p>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年度発行の臨時財政対策債や平成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年度発行の緊急防災・減災事業債などの償還が終了し、一般会計の元利償還金が前年度比△</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百万円となったことや、令和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年度に措置された臨時財政対策債償還基金費により特定財源が前年度比＋</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百万円となったこと、下水道事業会計の元利償還金の減により準元利償還金が前年度比△</a:t>
          </a:r>
          <a:r>
            <a:rPr kumimoji="1" lang="en-US" altLang="ja-JP" sz="1050">
              <a:latin typeface="ＭＳ Ｐゴシック" panose="020B0600070205080204" pitchFamily="50" charset="-128"/>
              <a:ea typeface="ＭＳ Ｐゴシック" panose="020B0600070205080204" pitchFamily="50" charset="-128"/>
            </a:rPr>
            <a:t>10</a:t>
          </a:r>
          <a:r>
            <a:rPr kumimoji="1" lang="ja-JP" altLang="en-US" sz="1050">
              <a:latin typeface="ＭＳ Ｐゴシック" panose="020B0600070205080204" pitchFamily="50" charset="-128"/>
              <a:ea typeface="ＭＳ Ｐゴシック" panose="020B0600070205080204" pitchFamily="50" charset="-128"/>
            </a:rPr>
            <a:t>百万円などが主な要因である。</a:t>
          </a:r>
        </a:p>
        <a:p>
          <a:r>
            <a:rPr kumimoji="1" lang="ja-JP" altLang="en-US" sz="1050">
              <a:latin typeface="ＭＳ Ｐゴシック" panose="020B0600070205080204" pitchFamily="50" charset="-128"/>
              <a:ea typeface="ＭＳ Ｐゴシック" panose="020B0600070205080204" pitchFamily="50" charset="-128"/>
            </a:rPr>
            <a:t>今後、公共施設の老朽化対策や庁舎建て替えのための起債額増が見込まれるため、交付税措置の有利な起債区分の選択、適切な借入条件や償還方法の検討を行い、財政健全化に努める。</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42418</xdr:rowOff>
    </xdr:from>
    <xdr:to>
      <xdr:col>81</xdr:col>
      <xdr:colOff>44450</xdr:colOff>
      <xdr:row>41</xdr:row>
      <xdr:rowOff>81026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7186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61722</xdr:rowOff>
    </xdr:from>
    <xdr:to>
      <xdr:col>77</xdr:col>
      <xdr:colOff>44450</xdr:colOff>
      <xdr:row>41</xdr:row>
      <xdr:rowOff>81026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911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61722</xdr:rowOff>
    </xdr:from>
    <xdr:to>
      <xdr:col>72</xdr:col>
      <xdr:colOff>203200</xdr:colOff>
      <xdr:row>41</xdr:row>
      <xdr:rowOff>71374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911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71374</xdr:rowOff>
    </xdr:from>
    <xdr:to>
      <xdr:col>68</xdr:col>
      <xdr:colOff>152400</xdr:colOff>
      <xdr:row>41</xdr:row>
      <xdr:rowOff>71374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1008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163068</xdr:rowOff>
    </xdr:from>
    <xdr:to>
      <xdr:col>81</xdr:col>
      <xdr:colOff>95250</xdr:colOff>
      <xdr:row>41</xdr:row>
      <xdr:rowOff>93218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135145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9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30226</xdr:rowOff>
    </xdr:from>
    <xdr:to>
      <xdr:col>77</xdr:col>
      <xdr:colOff>95250</xdr:colOff>
      <xdr:row>41</xdr:row>
      <xdr:rowOff>131826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116603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4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10922</xdr:rowOff>
    </xdr:from>
    <xdr:to>
      <xdr:col>73</xdr:col>
      <xdr:colOff>44450</xdr:colOff>
      <xdr:row>41</xdr:row>
      <xdr:rowOff>112522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97299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20574</xdr:rowOff>
    </xdr:from>
    <xdr:to>
      <xdr:col>68</xdr:col>
      <xdr:colOff>203200</xdr:colOff>
      <xdr:row>41</xdr:row>
      <xdr:rowOff>122174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106951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地方債現在高等の将来負担額よりも基金等の充当可能財源が多いため、比率はマイナスの値（△</a:t>
          </a:r>
          <a:r>
            <a:rPr kumimoji="1" lang="en-US" altLang="ja-JP" sz="950">
              <a:latin typeface="ＭＳ Ｐゴシック" panose="020B0600070205080204" pitchFamily="50" charset="-128"/>
              <a:ea typeface="ＭＳ Ｐゴシック" panose="020B0600070205080204" pitchFamily="50" charset="-128"/>
            </a:rPr>
            <a:t>30.5%</a:t>
          </a:r>
          <a:r>
            <a:rPr kumimoji="1" lang="ja-JP" altLang="en-US" sz="950">
              <a:latin typeface="ＭＳ Ｐゴシック" panose="020B0600070205080204" pitchFamily="50" charset="-128"/>
              <a:ea typeface="ＭＳ Ｐゴシック" panose="020B0600070205080204" pitchFamily="50" charset="-128"/>
            </a:rPr>
            <a:t>）となっており、前年度比は＋</a:t>
          </a:r>
          <a:r>
            <a:rPr kumimoji="1" lang="en-US" altLang="ja-JP" sz="950">
              <a:latin typeface="ＭＳ Ｐゴシック" panose="020B0600070205080204" pitchFamily="50" charset="-128"/>
              <a:ea typeface="ＭＳ Ｐゴシック" panose="020B0600070205080204" pitchFamily="50" charset="-128"/>
            </a:rPr>
            <a:t>52.5</a:t>
          </a:r>
          <a:r>
            <a:rPr kumimoji="1" lang="ja-JP" altLang="en-US" sz="950">
              <a:latin typeface="ＭＳ Ｐゴシック" panose="020B0600070205080204" pitchFamily="50" charset="-128"/>
              <a:ea typeface="ＭＳ Ｐゴシック" panose="020B0600070205080204" pitchFamily="50" charset="-128"/>
            </a:rPr>
            <a:t>ポイントであった。</a:t>
          </a:r>
        </a:p>
        <a:p>
          <a:r>
            <a:rPr kumimoji="1" lang="ja-JP" altLang="en-US" sz="950">
              <a:latin typeface="ＭＳ Ｐゴシック" panose="020B0600070205080204" pitchFamily="50" charset="-128"/>
              <a:ea typeface="ＭＳ Ｐゴシック" panose="020B0600070205080204" pitchFamily="50" charset="-128"/>
            </a:rPr>
            <a:t>平成</a:t>
          </a:r>
          <a:r>
            <a:rPr kumimoji="1" lang="en-US" altLang="ja-JP" sz="950">
              <a:latin typeface="ＭＳ Ｐゴシック" panose="020B0600070205080204" pitchFamily="50" charset="-128"/>
              <a:ea typeface="ＭＳ Ｐゴシック" panose="020B0600070205080204" pitchFamily="50" charset="-128"/>
            </a:rPr>
            <a:t>5</a:t>
          </a:r>
          <a:r>
            <a:rPr kumimoji="1" lang="ja-JP" altLang="en-US" sz="950">
              <a:latin typeface="ＭＳ Ｐゴシック" panose="020B0600070205080204" pitchFamily="50" charset="-128"/>
              <a:ea typeface="ＭＳ Ｐゴシック" panose="020B0600070205080204" pitchFamily="50" charset="-128"/>
            </a:rPr>
            <a:t>年度発行の下水道事業債の償還が終了したことなどで、公営企業債等繰入見込額が前年度比△</a:t>
          </a:r>
          <a:r>
            <a:rPr kumimoji="1" lang="en-US" altLang="ja-JP" sz="950">
              <a:latin typeface="ＭＳ Ｐゴシック" panose="020B0600070205080204" pitchFamily="50" charset="-128"/>
              <a:ea typeface="ＭＳ Ｐゴシック" panose="020B0600070205080204" pitchFamily="50" charset="-128"/>
            </a:rPr>
            <a:t>132</a:t>
          </a:r>
          <a:r>
            <a:rPr kumimoji="1" lang="ja-JP" altLang="en-US" sz="950">
              <a:latin typeface="ＭＳ Ｐゴシック" panose="020B0600070205080204" pitchFamily="50" charset="-128"/>
              <a:ea typeface="ＭＳ Ｐゴシック" panose="020B0600070205080204" pitchFamily="50" charset="-128"/>
            </a:rPr>
            <a:t>百万円となったものの、令和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年度発行の公共施設等適正管理推進事業債（市町村役場緊急機能保全事業）や一般廃棄物処理事業債などの影響により一般会計等の地方債の現在高が前年度比＋</a:t>
          </a:r>
          <a:r>
            <a:rPr kumimoji="1" lang="en-US" altLang="ja-JP" sz="950">
              <a:latin typeface="ＭＳ Ｐゴシック" panose="020B0600070205080204" pitchFamily="50" charset="-128"/>
              <a:ea typeface="ＭＳ Ｐゴシック" panose="020B0600070205080204" pitchFamily="50" charset="-128"/>
            </a:rPr>
            <a:t>1,826</a:t>
          </a:r>
          <a:r>
            <a:rPr kumimoji="1" lang="ja-JP" altLang="en-US" sz="950">
              <a:latin typeface="ＭＳ Ｐゴシック" panose="020B0600070205080204" pitchFamily="50" charset="-128"/>
              <a:ea typeface="ＭＳ Ｐゴシック" panose="020B0600070205080204" pitchFamily="50" charset="-128"/>
            </a:rPr>
            <a:t>千円となるなど将来負担額は大幅に増加した。充当可能財源等については庁舎整備基金や公共施設整備基金の取崩しなどにより充当可能基金が</a:t>
          </a:r>
          <a:r>
            <a:rPr kumimoji="1" lang="en-US" altLang="ja-JP" sz="950">
              <a:latin typeface="ＭＳ Ｐゴシック" panose="020B0600070205080204" pitchFamily="50" charset="-128"/>
              <a:ea typeface="ＭＳ Ｐゴシック" panose="020B0600070205080204" pitchFamily="50" charset="-128"/>
            </a:rPr>
            <a:t>202</a:t>
          </a:r>
          <a:r>
            <a:rPr kumimoji="1" lang="ja-JP" altLang="en-US" sz="950">
              <a:latin typeface="ＭＳ Ｐゴシック" panose="020B0600070205080204" pitchFamily="50" charset="-128"/>
              <a:ea typeface="ＭＳ Ｐゴシック" panose="020B0600070205080204" pitchFamily="50" charset="-128"/>
            </a:rPr>
            <a:t>百万円減少した。</a:t>
          </a:r>
        </a:p>
        <a:p>
          <a:r>
            <a:rPr kumimoji="1" lang="ja-JP" altLang="en-US" sz="950">
              <a:latin typeface="ＭＳ Ｐゴシック" panose="020B0600070205080204" pitchFamily="50" charset="-128"/>
              <a:ea typeface="ＭＳ Ｐゴシック" panose="020B0600070205080204" pitchFamily="50" charset="-128"/>
            </a:rPr>
            <a:t>現在、マイナスの値になっているが、公共施設の老朽化対策や庁舎建替事業の実施により、地方債残高の増加や充当可能基金の減少が見込まれるため、投資的事業の選択と集中を行うとともに、より有利な交付税措置のある起債の借入などを行い、堅実な財政運営を行うことが必要で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人事院勧告による一般職、会計年度任用職員の給料・報酬の増加、会計年度任用職員の勤勉手当創設などにより決算額は</a:t>
          </a:r>
          <a:r>
            <a:rPr kumimoji="1" lang="en-US" altLang="ja-JP" sz="1100">
              <a:latin typeface="ＭＳ Ｐゴシック" panose="020B0600070205080204" pitchFamily="50" charset="-128"/>
              <a:ea typeface="ＭＳ Ｐゴシック" panose="020B0600070205080204" pitchFamily="50" charset="-128"/>
            </a:rPr>
            <a:t>85</a:t>
          </a:r>
          <a:r>
            <a:rPr kumimoji="1" lang="ja-JP" altLang="en-US" sz="1100">
              <a:latin typeface="ＭＳ Ｐゴシック" panose="020B0600070205080204" pitchFamily="50" charset="-128"/>
              <a:ea typeface="ＭＳ Ｐゴシック" panose="020B0600070205080204" pitchFamily="50" charset="-128"/>
            </a:rPr>
            <a:t>百万円増加している（歳出経常一般財源は</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百万円増加）。</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類似団体内平均値についても前年度比＋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ポイントとなっており、人事院勧告によるものと推測され、業務効率化による時間外勤務手当の削減などにより、人件費増加の抑制に努めるものの、今後も増加する見込みである。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100330</xdr:rowOff>
    </xdr:from>
    <xdr:to>
      <xdr:col>24</xdr:col>
      <xdr:colOff>25400</xdr:colOff>
      <xdr:row>35</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010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100330</xdr:rowOff>
    </xdr:from>
    <xdr:to>
      <xdr:col>19</xdr:col>
      <xdr:colOff>187325</xdr:colOff>
      <xdr:row>35</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01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8890</xdr:rowOff>
    </xdr:from>
    <xdr:to>
      <xdr:col>15</xdr:col>
      <xdr:colOff>98425</xdr:colOff>
      <xdr:row>35</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096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8890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964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76200</xdr:rowOff>
    </xdr:from>
    <xdr:to>
      <xdr:col>24</xdr:col>
      <xdr:colOff>76200</xdr:colOff>
      <xdr:row>36</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49530</xdr:rowOff>
    </xdr:from>
    <xdr:to>
      <xdr:col>20</xdr:col>
      <xdr:colOff>38100</xdr:colOff>
      <xdr:row>35</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161307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57150</xdr:rowOff>
    </xdr:from>
    <xdr:to>
      <xdr:col>15</xdr:col>
      <xdr:colOff>149225</xdr:colOff>
      <xdr:row>35</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129540</xdr:rowOff>
    </xdr:from>
    <xdr:to>
      <xdr:col>11</xdr:col>
      <xdr:colOff>60325</xdr:colOff>
      <xdr:row>35</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69867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134637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物件費は公文書管理システム再構築業務委託料や予防接種業務委託料、ごみ処理施設の運営による光熱水費などの増加により決算額は</a:t>
          </a:r>
          <a:r>
            <a:rPr kumimoji="1" lang="en-US" altLang="ja-JP" sz="1100">
              <a:latin typeface="ＭＳ Ｐゴシック" panose="020B0600070205080204" pitchFamily="50" charset="-128"/>
              <a:ea typeface="ＭＳ Ｐゴシック" panose="020B0600070205080204" pitchFamily="50" charset="-128"/>
            </a:rPr>
            <a:t>92</a:t>
          </a:r>
          <a:r>
            <a:rPr kumimoji="1" lang="ja-JP" altLang="en-US" sz="1100">
              <a:latin typeface="ＭＳ Ｐゴシック" panose="020B0600070205080204" pitchFamily="50" charset="-128"/>
              <a:ea typeface="ＭＳ Ｐゴシック" panose="020B0600070205080204" pitchFamily="50" charset="-128"/>
            </a:rPr>
            <a:t>百万円増加している（歳出経常一般財源は</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百万円増加）。</a:t>
          </a:r>
        </a:p>
        <a:p>
          <a:r>
            <a:rPr kumimoji="1" lang="ja-JP" altLang="en-US" sz="1100">
              <a:latin typeface="ＭＳ Ｐゴシック" panose="020B0600070205080204" pitchFamily="50" charset="-128"/>
              <a:ea typeface="ＭＳ Ｐゴシック" panose="020B0600070205080204" pitchFamily="50" charset="-128"/>
            </a:rPr>
            <a:t>近年、類似団体よりも高い水準が続いており、今後も物価高騰の影響などが見込まれるが、引き続き需用費や委託料などの単独経常経費の抑制に努める。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146050</xdr:rowOff>
    </xdr:from>
    <xdr:to>
      <xdr:col>82</xdr:col>
      <xdr:colOff>107950</xdr:colOff>
      <xdr:row>19</xdr:row>
      <xdr:rowOff>60325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2321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146050</xdr:rowOff>
    </xdr:from>
    <xdr:to>
      <xdr:col>78</xdr:col>
      <xdr:colOff>69850</xdr:colOff>
      <xdr:row>18</xdr:row>
      <xdr:rowOff>155575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32321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50800</xdr:rowOff>
    </xdr:from>
    <xdr:to>
      <xdr:col>73</xdr:col>
      <xdr:colOff>180975</xdr:colOff>
      <xdr:row>18</xdr:row>
      <xdr:rowOff>155575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6545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50800</xdr:rowOff>
    </xdr:from>
    <xdr:to>
      <xdr:col>69</xdr:col>
      <xdr:colOff>92075</xdr:colOff>
      <xdr:row>19</xdr:row>
      <xdr:rowOff>127000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6545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9525</xdr:rowOff>
    </xdr:from>
    <xdr:to>
      <xdr:col>82</xdr:col>
      <xdr:colOff>158750</xdr:colOff>
      <xdr:row>19</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26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153052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95250</xdr:rowOff>
    </xdr:from>
    <xdr:to>
      <xdr:col>78</xdr:col>
      <xdr:colOff>120650</xdr:colOff>
      <xdr:row>19</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10177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26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104775</xdr:rowOff>
    </xdr:from>
    <xdr:to>
      <xdr:col>74</xdr:col>
      <xdr:colOff>31750</xdr:colOff>
      <xdr:row>19</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19702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27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0</xdr:rowOff>
    </xdr:from>
    <xdr:to>
      <xdr:col>69</xdr:col>
      <xdr:colOff>142875</xdr:colOff>
      <xdr:row>17</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9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86377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00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76200</xdr:rowOff>
    </xdr:from>
    <xdr:to>
      <xdr:col>65</xdr:col>
      <xdr:colOff>53975</xdr:colOff>
      <xdr:row>20</xdr:row>
      <xdr:rowOff>6350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3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162577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42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前年度から増減なし、類似団体比＋</a:t>
          </a:r>
          <a:r>
            <a:rPr kumimoji="1" lang="en-US" altLang="ja-JP" sz="1100">
              <a:latin typeface="ＭＳ Ｐゴシック" panose="020B0600070205080204" pitchFamily="50" charset="-128"/>
              <a:ea typeface="ＭＳ Ｐゴシック" panose="020B0600070205080204" pitchFamily="50" charset="-128"/>
            </a:rPr>
            <a:t>7.7</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扶助費は定額減税補足給付金や住民税非課税世帯への物価高騰対応給付金などの臨時的経費により決算額は</a:t>
          </a:r>
          <a:r>
            <a:rPr kumimoji="1" lang="en-US" altLang="ja-JP" sz="1100">
              <a:latin typeface="ＭＳ Ｐゴシック" panose="020B0600070205080204" pitchFamily="50" charset="-128"/>
              <a:ea typeface="ＭＳ Ｐゴシック" panose="020B0600070205080204" pitchFamily="50" charset="-128"/>
            </a:rPr>
            <a:t>218</a:t>
          </a:r>
          <a:r>
            <a:rPr kumimoji="1" lang="ja-JP" altLang="en-US" sz="1100">
              <a:latin typeface="ＭＳ Ｐゴシック" panose="020B0600070205080204" pitchFamily="50" charset="-128"/>
              <a:ea typeface="ＭＳ Ｐゴシック" panose="020B0600070205080204" pitchFamily="50" charset="-128"/>
            </a:rPr>
            <a:t>百万円増加しており、歳出経常一般財源についても施設型給付費負担金や障害児通所給付費などの増加により</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百万円増加しているものの、人件費や物件費などの歳出経常一般財源の増加が大きく、扶助費の比率の増減はなかった。</a:t>
          </a:r>
        </a:p>
        <a:p>
          <a:r>
            <a:rPr kumimoji="1" lang="ja-JP" altLang="en-US" sz="1100">
              <a:latin typeface="ＭＳ Ｐゴシック" panose="020B0600070205080204" pitchFamily="50" charset="-128"/>
              <a:ea typeface="ＭＳ Ｐゴシック" panose="020B0600070205080204" pitchFamily="50" charset="-128"/>
            </a:rPr>
            <a:t>また、類似団体内で最も高い水準となっているが、本町は子育て支援などに注力していることから、他の経常経費の抑制に努め、財政圧迫に歯止めをかける。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9" name="扶助費グラフ枠">
          <a:extLst>
            <a:ext uri="{FF2B5EF4-FFF2-40B4-BE49-F238E27FC236}">
              <a16:creationId xmlns:a16="http://schemas.microsoft.com/office/drawing/2014/main" id="{00000000-0008-0000-0400-0000BD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60</xdr:row>
      <xdr:rowOff>50800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4826000" y="915670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22877</xdr:rowOff>
    </xdr:from>
    <xdr:ext cx="762000" cy="259045"/>
    <xdr:sp macro="" textlink="">
      <xdr:nvSpPr>
        <xdr:cNvPr id="191" name="扶助費最小値テキスト">
          <a:extLst>
            <a:ext uri="{FF2B5EF4-FFF2-40B4-BE49-F238E27FC236}">
              <a16:creationId xmlns:a16="http://schemas.microsoft.com/office/drawing/2014/main" id="{00000000-0008-0000-0400-0000BF000000}"/>
            </a:ext>
          </a:extLst>
        </xdr:cNvPr>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50800</xdr:rowOff>
    </xdr:from>
    <xdr:to>
      <xdr:col>24</xdr:col>
      <xdr:colOff>114300</xdr:colOff>
      <xdr:row>60</xdr:row>
      <xdr:rowOff>50800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93" name="扶助費最大値テキスト">
          <a:extLst>
            <a:ext uri="{FF2B5EF4-FFF2-40B4-BE49-F238E27FC236}">
              <a16:creationId xmlns:a16="http://schemas.microsoft.com/office/drawing/2014/main" id="{00000000-0008-0000-0400-0000C1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50800</xdr:rowOff>
    </xdr:from>
    <xdr:to>
      <xdr:col>24</xdr:col>
      <xdr:colOff>25400</xdr:colOff>
      <xdr:row>60</xdr:row>
      <xdr:rowOff>50800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987800" y="10337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140352</xdr:rowOff>
    </xdr:from>
    <xdr:ext cx="762000" cy="259045"/>
    <xdr:sp macro="" textlink="">
      <xdr:nvSpPr>
        <xdr:cNvPr id="196" name="扶助費平均値テキスト">
          <a:extLst>
            <a:ext uri="{FF2B5EF4-FFF2-40B4-BE49-F238E27FC236}">
              <a16:creationId xmlns:a16="http://schemas.microsoft.com/office/drawing/2014/main" id="{00000000-0008-0000-0400-0000C4000000}"/>
            </a:ext>
          </a:extLst>
        </xdr:cNvPr>
        <xdr:cNvSpPr txBox="1"/>
      </xdr:nvSpPr>
      <xdr:spPr>
        <a:xfrm>
          <a:off x="4914900" y="9398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123825</xdr:rowOff>
    </xdr:from>
    <xdr:to>
      <xdr:col>24</xdr:col>
      <xdr:colOff>76200</xdr:colOff>
      <xdr:row>56</xdr:row>
      <xdr:rowOff>53975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4775200" y="955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136525</xdr:rowOff>
    </xdr:from>
    <xdr:to>
      <xdr:col>19</xdr:col>
      <xdr:colOff>187325</xdr:colOff>
      <xdr:row>60</xdr:row>
      <xdr:rowOff>50800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3098800" y="102520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104775</xdr:rowOff>
    </xdr:from>
    <xdr:to>
      <xdr:col>20</xdr:col>
      <xdr:colOff>38100</xdr:colOff>
      <xdr:row>56</xdr:row>
      <xdr:rowOff>34925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937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45102</xdr:rowOff>
    </xdr:from>
    <xdr:ext cx="7366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606800" y="930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41275</xdr:rowOff>
    </xdr:from>
    <xdr:to>
      <xdr:col>15</xdr:col>
      <xdr:colOff>98425</xdr:colOff>
      <xdr:row>59</xdr:row>
      <xdr:rowOff>136525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2209800" y="101568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66675</xdr:rowOff>
    </xdr:from>
    <xdr:to>
      <xdr:col>15</xdr:col>
      <xdr:colOff>149225</xdr:colOff>
      <xdr:row>55</xdr:row>
      <xdr:rowOff>168275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3048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7002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717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41275</xdr:rowOff>
    </xdr:from>
    <xdr:to>
      <xdr:col>11</xdr:col>
      <xdr:colOff>9525</xdr:colOff>
      <xdr:row>61</xdr:row>
      <xdr:rowOff>50800</xdr:rowOff>
    </xdr:to>
    <xdr:cxnSp macro="">
      <xdr:nvCxnSpPr>
        <xdr:cNvPr id="204" name="直線コネクタ 203">
          <a:extLst>
            <a:ext uri="{FF2B5EF4-FFF2-40B4-BE49-F238E27FC236}">
              <a16:creationId xmlns:a16="http://schemas.microsoft.com/office/drawing/2014/main" id="{00000000-0008-0000-0400-0000CC000000}"/>
            </a:ext>
          </a:extLst>
        </xdr:cNvPr>
        <xdr:cNvCxnSpPr/>
      </xdr:nvCxnSpPr>
      <xdr:spPr>
        <a:xfrm flipV="1">
          <a:off x="1320800" y="10156825"/>
          <a:ext cx="889000" cy="3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57150</xdr:rowOff>
    </xdr:from>
    <xdr:to>
      <xdr:col>11</xdr:col>
      <xdr:colOff>60325</xdr:colOff>
      <xdr:row>55</xdr:row>
      <xdr:rowOff>158750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2159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85725</xdr:rowOff>
    </xdr:from>
    <xdr:to>
      <xdr:col>6</xdr:col>
      <xdr:colOff>171450</xdr:colOff>
      <xdr:row>56</xdr:row>
      <xdr:rowOff>15875</xdr:rowOff>
    </xdr:to>
    <xdr:sp macro="" textlink="">
      <xdr:nvSpPr>
        <xdr:cNvPr id="207" name="フローチャート: 判断 206">
          <a:extLst>
            <a:ext uri="{FF2B5EF4-FFF2-40B4-BE49-F238E27FC236}">
              <a16:creationId xmlns:a16="http://schemas.microsoft.com/office/drawing/2014/main" id="{00000000-0008-0000-0400-0000CF000000}"/>
            </a:ext>
          </a:extLst>
        </xdr:cNvPr>
        <xdr:cNvSpPr/>
      </xdr:nvSpPr>
      <xdr:spPr>
        <a:xfrm>
          <a:off x="1270000" y="951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26052</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8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0</xdr:rowOff>
    </xdr:from>
    <xdr:to>
      <xdr:col>24</xdr:col>
      <xdr:colOff>76200</xdr:colOff>
      <xdr:row>60</xdr:row>
      <xdr:rowOff>101600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4775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80027</xdr:rowOff>
    </xdr:from>
    <xdr:ext cx="762000" cy="259045"/>
    <xdr:sp macro="" textlink="">
      <xdr:nvSpPr>
        <xdr:cNvPr id="215" name="扶助費該当値テキスト">
          <a:extLst>
            <a:ext uri="{FF2B5EF4-FFF2-40B4-BE49-F238E27FC236}">
              <a16:creationId xmlns:a16="http://schemas.microsoft.com/office/drawing/2014/main" id="{00000000-0008-0000-0400-0000D7000000}"/>
            </a:ext>
          </a:extLst>
        </xdr:cNvPr>
        <xdr:cNvSpPr txBox="1"/>
      </xdr:nvSpPr>
      <xdr:spPr>
        <a:xfrm>
          <a:off x="4914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0</xdr:rowOff>
    </xdr:from>
    <xdr:to>
      <xdr:col>20</xdr:col>
      <xdr:colOff>38100</xdr:colOff>
      <xdr:row>60</xdr:row>
      <xdr:rowOff>101600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937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86377</xdr:rowOff>
    </xdr:from>
    <xdr:ext cx="7366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3606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85725</xdr:rowOff>
    </xdr:from>
    <xdr:to>
      <xdr:col>15</xdr:col>
      <xdr:colOff>149225</xdr:colOff>
      <xdr:row>60</xdr:row>
      <xdr:rowOff>15875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3048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652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2717800" y="1028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161925</xdr:rowOff>
    </xdr:from>
    <xdr:to>
      <xdr:col>11</xdr:col>
      <xdr:colOff>60325</xdr:colOff>
      <xdr:row>59</xdr:row>
      <xdr:rowOff>92075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2159000" y="101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76852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828800" y="1019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0</xdr:rowOff>
    </xdr:from>
    <xdr:to>
      <xdr:col>6</xdr:col>
      <xdr:colOff>171450</xdr:colOff>
      <xdr:row>61</xdr:row>
      <xdr:rowOff>101600</xdr:rowOff>
    </xdr:to>
    <xdr:sp macro="" textlink="">
      <xdr:nvSpPr>
        <xdr:cNvPr id="222" name="楕円 221">
          <a:extLst>
            <a:ext uri="{FF2B5EF4-FFF2-40B4-BE49-F238E27FC236}">
              <a16:creationId xmlns:a16="http://schemas.microsoft.com/office/drawing/2014/main" id="{00000000-0008-0000-0400-0000DE000000}"/>
            </a:ext>
          </a:extLst>
        </xdr:cNvPr>
        <xdr:cNvSpPr/>
      </xdr:nvSpPr>
      <xdr:spPr>
        <a:xfrm>
          <a:off x="12700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86377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939800" y="1054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繰出金については介護保険特別会計繰出金、後期高齢者特別会計繰出金などの増加により決算額は</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百万円増加している（経常一般財源は</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百万円増加している）。</a:t>
          </a:r>
        </a:p>
        <a:p>
          <a:r>
            <a:rPr kumimoji="1" lang="ja-JP" altLang="en-US" sz="1100">
              <a:latin typeface="ＭＳ Ｐゴシック" panose="020B0600070205080204" pitchFamily="50" charset="-128"/>
              <a:ea typeface="ＭＳ Ｐゴシック" panose="020B0600070205080204" pitchFamily="50" charset="-128"/>
            </a:rPr>
            <a:t>類似団体内平均値は減少している一方で本町は増加傾向にあることから、特別会計への繰出金の抑制のため、各会計においても事務費などの抑制を図るなど適正な事業運営などに努める。</a:t>
          </a:r>
        </a:p>
      </xdr:txBody>
    </xdr:sp>
    <xdr:clientData/>
  </xdr:twoCellAnchor>
  <xdr:oneCellAnchor>
    <xdr:from>
      <xdr:col>62</xdr:col>
      <xdr:colOff>6350</xdr:colOff>
      <xdr:row>49</xdr:row>
      <xdr:rowOff>107950</xdr:rowOff>
    </xdr:from>
    <xdr:ext cx="298543" cy="225703"/>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2" name="その他グラフ枠">
          <a:extLst>
            <a:ext uri="{FF2B5EF4-FFF2-40B4-BE49-F238E27FC236}">
              <a16:creationId xmlns:a16="http://schemas.microsoft.com/office/drawing/2014/main" id="{00000000-0008-0000-0400-0000F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4" name="その他最小値テキスト">
          <a:extLst>
            <a:ext uri="{FF2B5EF4-FFF2-40B4-BE49-F238E27FC236}">
              <a16:creationId xmlns:a16="http://schemas.microsoft.com/office/drawing/2014/main" id="{00000000-0008-0000-0400-0000FE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6" name="その他最大値テキスト">
          <a:extLst>
            <a:ext uri="{FF2B5EF4-FFF2-40B4-BE49-F238E27FC236}">
              <a16:creationId xmlns:a16="http://schemas.microsoft.com/office/drawing/2014/main" id="{00000000-0008-0000-0400-00000001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37193</xdr:rowOff>
    </xdr:from>
    <xdr:to>
      <xdr:col>82</xdr:col>
      <xdr:colOff>107950</xdr:colOff>
      <xdr:row>57</xdr:row>
      <xdr:rowOff>91622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5671800" y="9809843"/>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9" name="その他平均値テキスト">
          <a:extLst>
            <a:ext uri="{FF2B5EF4-FFF2-40B4-BE49-F238E27FC236}">
              <a16:creationId xmlns:a16="http://schemas.microsoft.com/office/drawing/2014/main" id="{00000000-0008-0000-0400-000003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37193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4782800" y="9766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56</xdr:row>
      <xdr:rowOff>165100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893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58</xdr:row>
      <xdr:rowOff>94343</xdr:rowOff>
    </xdr:to>
    <xdr:cxnSp macro="">
      <xdr:nvCxnSpPr>
        <xdr:cNvPr id="267" name="直線コネクタ 266">
          <a:extLst>
            <a:ext uri="{FF2B5EF4-FFF2-40B4-BE49-F238E27FC236}">
              <a16:creationId xmlns:a16="http://schemas.microsoft.com/office/drawing/2014/main" id="{00000000-0008-0000-0400-00000B010000}"/>
            </a:ext>
          </a:extLst>
        </xdr:cNvPr>
        <xdr:cNvCxnSpPr/>
      </xdr:nvCxnSpPr>
      <xdr:spPr>
        <a:xfrm flipV="1">
          <a:off x="13004800" y="9690100"/>
          <a:ext cx="8890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70" name="フローチャート: 判断 269">
          <a:extLst>
            <a:ext uri="{FF2B5EF4-FFF2-40B4-BE49-F238E27FC236}">
              <a16:creationId xmlns:a16="http://schemas.microsoft.com/office/drawing/2014/main" id="{00000000-0008-0000-0400-00000E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6459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57349</xdr:rowOff>
    </xdr:from>
    <xdr:ext cx="762000" cy="259045"/>
    <xdr:sp macro="" textlink="">
      <xdr:nvSpPr>
        <xdr:cNvPr id="278" name="その他該当値テキスト">
          <a:extLst>
            <a:ext uri="{FF2B5EF4-FFF2-40B4-BE49-F238E27FC236}">
              <a16:creationId xmlns:a16="http://schemas.microsoft.com/office/drawing/2014/main" id="{00000000-0008-0000-0400-000016010000}"/>
            </a:ext>
          </a:extLst>
        </xdr:cNvPr>
        <xdr:cNvSpPr txBox="1"/>
      </xdr:nvSpPr>
      <xdr:spPr>
        <a:xfrm>
          <a:off x="165989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157843</xdr:rowOff>
    </xdr:from>
    <xdr:to>
      <xdr:col>78</xdr:col>
      <xdr:colOff>120650</xdr:colOff>
      <xdr:row>57</xdr:row>
      <xdr:rowOff>87993</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5621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149877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43543</xdr:rowOff>
    </xdr:from>
    <xdr:to>
      <xdr:col>65</xdr:col>
      <xdr:colOff>53975</xdr:colOff>
      <xdr:row>58</xdr:row>
      <xdr:rowOff>145143</xdr:rowOff>
    </xdr:to>
    <xdr:sp macro="" textlink="">
      <xdr:nvSpPr>
        <xdr:cNvPr id="285" name="楕円 284">
          <a:extLst>
            <a:ext uri="{FF2B5EF4-FFF2-40B4-BE49-F238E27FC236}">
              <a16:creationId xmlns:a16="http://schemas.microsoft.com/office/drawing/2014/main" id="{00000000-0008-0000-0400-00001D010000}"/>
            </a:ext>
          </a:extLst>
        </xdr:cNvPr>
        <xdr:cNvSpPr/>
      </xdr:nvSpPr>
      <xdr:spPr>
        <a:xfrm>
          <a:off x="12954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155320</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623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6" name="正方形/長方形 295">
          <a:extLst>
            <a:ext uri="{FF2B5EF4-FFF2-40B4-BE49-F238E27FC236}">
              <a16:creationId xmlns:a16="http://schemas.microsoft.com/office/drawing/2014/main" id="{00000000-0008-0000-0400-00002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補助費等は生活応援商品券事業費補助金などの物価高騰対策事業などの臨時的経費の減少をはじめ、学校給食費負担軽減事業補助金やし尿・浄化槽汚泥搬送補助金などの減少により決算額は</a:t>
          </a:r>
          <a:r>
            <a:rPr kumimoji="1" lang="en-US" altLang="ja-JP" sz="1100">
              <a:latin typeface="ＭＳ Ｐゴシック" panose="020B0600070205080204" pitchFamily="50" charset="-128"/>
              <a:ea typeface="ＭＳ Ｐゴシック" panose="020B0600070205080204" pitchFamily="50" charset="-128"/>
            </a:rPr>
            <a:t>79</a:t>
          </a:r>
          <a:r>
            <a:rPr kumimoji="1" lang="ja-JP" altLang="en-US" sz="1100">
              <a:latin typeface="ＭＳ Ｐゴシック" panose="020B0600070205080204" pitchFamily="50" charset="-128"/>
              <a:ea typeface="ＭＳ Ｐゴシック" panose="020B0600070205080204" pitchFamily="50" charset="-128"/>
            </a:rPr>
            <a:t>千円減少している（経常一般財源は</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百万円減少している）。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今年度は補助費等の比率の減少が最も大きかったものの、人件費や物件費の増加なども影響しているため、引き続き各種団体への補助金の必要性や効果を勘案し、廃止・縮小に努める。</a:t>
          </a:r>
        </a:p>
      </xdr:txBody>
    </xdr:sp>
    <xdr:clientData/>
  </xdr:twoCellAnchor>
  <xdr:oneCellAnchor>
    <xdr:from>
      <xdr:col>62</xdr:col>
      <xdr:colOff>6350</xdr:colOff>
      <xdr:row>29</xdr:row>
      <xdr:rowOff>107950</xdr:rowOff>
    </xdr:from>
    <xdr:ext cx="298543" cy="225703"/>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14986</xdr:rowOff>
    </xdr:from>
    <xdr:to>
      <xdr:col>82</xdr:col>
      <xdr:colOff>107950</xdr:colOff>
      <xdr:row>37</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35863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46990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3860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46990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3266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129286</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32663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152163</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163068</xdr:rowOff>
    </xdr:from>
    <xdr:to>
      <xdr:col>78</xdr:col>
      <xdr:colOff>120650</xdr:colOff>
      <xdr:row>37</xdr:row>
      <xdr:rowOff>93218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167640</xdr:rowOff>
    </xdr:from>
    <xdr:to>
      <xdr:col>74</xdr:col>
      <xdr:colOff>31750</xdr:colOff>
      <xdr:row>37</xdr:row>
      <xdr:rowOff>97790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107967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公債費は公共施設等適正管理推進事業債（</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百万円）などは増加したものの、臨時財政対策債（△</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百万円）や地方道路等整備事業債（△</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百万円）などの減少により決算額は</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百万円減少している（歳出経常一般財源は</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百万円減少）。</a:t>
          </a:r>
        </a:p>
        <a:p>
          <a:r>
            <a:rPr kumimoji="1" lang="ja-JP" altLang="en-US" sz="1100">
              <a:latin typeface="ＭＳ Ｐゴシック" panose="020B0600070205080204" pitchFamily="50" charset="-128"/>
              <a:ea typeface="ＭＳ Ｐゴシック" panose="020B0600070205080204" pitchFamily="50" charset="-128"/>
            </a:rPr>
            <a:t>今後、庁舎建設事業やごみ処理施設基幹的設備改良事業などの大型事業に係る公債費増が見込まれることから、償還期間などの借入条件の適切な設定や管理を行い、公債費抑制に努める。</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94996</xdr:rowOff>
    </xdr:from>
    <xdr:to>
      <xdr:col>24</xdr:col>
      <xdr:colOff>25400</xdr:colOff>
      <xdr:row>76</xdr:row>
      <xdr:rowOff>140715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3125196"/>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140715</xdr:rowOff>
    </xdr:from>
    <xdr:to>
      <xdr:col>19</xdr:col>
      <xdr:colOff>187325</xdr:colOff>
      <xdr:row>76</xdr:row>
      <xdr:rowOff>145287</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1709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85852</xdr:rowOff>
    </xdr:from>
    <xdr:to>
      <xdr:col>15</xdr:col>
      <xdr:colOff>98425</xdr:colOff>
      <xdr:row>76</xdr:row>
      <xdr:rowOff>145287</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2209800" y="131160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85852</xdr:rowOff>
    </xdr:from>
    <xdr:to>
      <xdr:col>11</xdr:col>
      <xdr:colOff>9525</xdr:colOff>
      <xdr:row>77</xdr:row>
      <xdr:rowOff>74422</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116052"/>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94487</xdr:rowOff>
    </xdr:from>
    <xdr:to>
      <xdr:col>15</xdr:col>
      <xdr:colOff>149225</xdr:colOff>
      <xdr:row>77</xdr:row>
      <xdr:rowOff>24637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34815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35052</xdr:rowOff>
    </xdr:from>
    <xdr:to>
      <xdr:col>11</xdr:col>
      <xdr:colOff>60325</xdr:colOff>
      <xdr:row>76</xdr:row>
      <xdr:rowOff>136652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146829</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135399</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ポイント、類似団体比＋</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ポイントとなっている。</a:t>
          </a:r>
        </a:p>
        <a:p>
          <a:r>
            <a:rPr kumimoji="1" lang="ja-JP" altLang="en-US" sz="1100">
              <a:latin typeface="ＭＳ Ｐゴシック" panose="020B0600070205080204" pitchFamily="50" charset="-128"/>
              <a:ea typeface="ＭＳ Ｐゴシック" panose="020B0600070205080204" pitchFamily="50" charset="-128"/>
            </a:rPr>
            <a:t>人事院勧告による職員給や会計年度任用職員の勤勉手当創設などによる人件費の増加や物件費、繰出金の増加などが主な増加の要因となっている。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また、令和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年度及び令和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年度については特殊要因による歳入経常一般財源の大幅な増減により比率の推移が大きく、令和４年度及び令和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年度は特殊要因の影響は解消されたが、依然として類似団体よりも高い水準にあることや今後の物価高騰などを加味し、物件費や補助費等などの不断の見直しに努め、経常経費の抑制に努める。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44704</xdr:rowOff>
    </xdr:from>
    <xdr:to>
      <xdr:col>82</xdr:col>
      <xdr:colOff>107950</xdr:colOff>
      <xdr:row>78</xdr:row>
      <xdr:rowOff>113285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417804"/>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3556</xdr:rowOff>
    </xdr:from>
    <xdr:to>
      <xdr:col>78</xdr:col>
      <xdr:colOff>69850</xdr:colOff>
      <xdr:row>78</xdr:row>
      <xdr:rowOff>44704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3766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124714</xdr:rowOff>
    </xdr:from>
    <xdr:to>
      <xdr:col>73</xdr:col>
      <xdr:colOff>180975</xdr:colOff>
      <xdr:row>78</xdr:row>
      <xdr:rowOff>3556</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983464"/>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124714</xdr:rowOff>
    </xdr:from>
    <xdr:to>
      <xdr:col>69</xdr:col>
      <xdr:colOff>92075</xdr:colOff>
      <xdr:row>81</xdr:row>
      <xdr:rowOff>42418</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983464"/>
          <a:ext cx="889000" cy="94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62485</xdr:rowOff>
    </xdr:from>
    <xdr:to>
      <xdr:col>82</xdr:col>
      <xdr:colOff>158750</xdr:colOff>
      <xdr:row>78</xdr:row>
      <xdr:rowOff>164085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34562</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165354</xdr:rowOff>
    </xdr:from>
    <xdr:to>
      <xdr:col>78</xdr:col>
      <xdr:colOff>120650</xdr:colOff>
      <xdr:row>78</xdr:row>
      <xdr:rowOff>95504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80281</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124206</xdr:rowOff>
    </xdr:from>
    <xdr:to>
      <xdr:col>74</xdr:col>
      <xdr:colOff>31750</xdr:colOff>
      <xdr:row>78</xdr:row>
      <xdr:rowOff>54356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39133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73914</xdr:rowOff>
    </xdr:from>
    <xdr:to>
      <xdr:col>69</xdr:col>
      <xdr:colOff>142875</xdr:colOff>
      <xdr:row>76</xdr:row>
      <xdr:rowOff>4065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14241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163068</xdr:rowOff>
    </xdr:from>
    <xdr:to>
      <xdr:col>65</xdr:col>
      <xdr:colOff>53975</xdr:colOff>
      <xdr:row>81</xdr:row>
      <xdr:rowOff>93218</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87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77995</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96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129888</xdr:rowOff>
    </xdr:from>
    <xdr:to>
      <xdr:col>29</xdr:col>
      <xdr:colOff>127000</xdr:colOff>
      <xdr:row>17</xdr:row>
      <xdr:rowOff>161471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092163"/>
          <a:ext cx="647700" cy="31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161471</xdr:rowOff>
    </xdr:from>
    <xdr:to>
      <xdr:col>26</xdr:col>
      <xdr:colOff>50800</xdr:colOff>
      <xdr:row>18</xdr:row>
      <xdr:rowOff>295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23746"/>
          <a:ext cx="698500" cy="10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295</xdr:rowOff>
    </xdr:from>
    <xdr:to>
      <xdr:col>22</xdr:col>
      <xdr:colOff>114300</xdr:colOff>
      <xdr:row>18</xdr:row>
      <xdr:rowOff>7546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134020"/>
          <a:ext cx="698500" cy="7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7546</xdr:rowOff>
    </xdr:from>
    <xdr:to>
      <xdr:col>18</xdr:col>
      <xdr:colOff>177800</xdr:colOff>
      <xdr:row>18</xdr:row>
      <xdr:rowOff>20096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141271"/>
          <a:ext cx="698500" cy="12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79088</xdr:rowOff>
    </xdr:from>
    <xdr:to>
      <xdr:col>29</xdr:col>
      <xdr:colOff>177800</xdr:colOff>
      <xdr:row>18</xdr:row>
      <xdr:rowOff>9238</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41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159115</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4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110671</xdr:rowOff>
    </xdr:from>
    <xdr:to>
      <xdr:col>26</xdr:col>
      <xdr:colOff>101600</xdr:colOff>
      <xdr:row>18</xdr:row>
      <xdr:rowOff>40821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72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25598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59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120945</xdr:rowOff>
    </xdr:from>
    <xdr:to>
      <xdr:col>22</xdr:col>
      <xdr:colOff>165100</xdr:colOff>
      <xdr:row>18</xdr:row>
      <xdr:rowOff>51095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083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35872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6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128196</xdr:rowOff>
    </xdr:from>
    <xdr:to>
      <xdr:col>19</xdr:col>
      <xdr:colOff>38100</xdr:colOff>
      <xdr:row>18</xdr:row>
      <xdr:rowOff>58346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90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43123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76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140746</xdr:rowOff>
    </xdr:from>
    <xdr:to>
      <xdr:col>15</xdr:col>
      <xdr:colOff>101600</xdr:colOff>
      <xdr:row>18</xdr:row>
      <xdr:rowOff>70896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103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55673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89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16739</xdr:rowOff>
    </xdr:from>
    <xdr:to>
      <xdr:col>29</xdr:col>
      <xdr:colOff>127000</xdr:colOff>
      <xdr:row>37</xdr:row>
      <xdr:rowOff>58534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41439"/>
          <a:ext cx="647700" cy="41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16739</xdr:rowOff>
    </xdr:from>
    <xdr:to>
      <xdr:col>26</xdr:col>
      <xdr:colOff>50800</xdr:colOff>
      <xdr:row>37</xdr:row>
      <xdr:rowOff>34607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41439"/>
          <a:ext cx="698500" cy="17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28131</xdr:rowOff>
    </xdr:from>
    <xdr:to>
      <xdr:col>22</xdr:col>
      <xdr:colOff>114300</xdr:colOff>
      <xdr:row>37</xdr:row>
      <xdr:rowOff>34607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152831"/>
          <a:ext cx="698500" cy="6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28131</xdr:rowOff>
    </xdr:from>
    <xdr:to>
      <xdr:col>18</xdr:col>
      <xdr:colOff>177800</xdr:colOff>
      <xdr:row>37</xdr:row>
      <xdr:rowOff>53905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52831"/>
          <a:ext cx="698500" cy="25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7734</xdr:rowOff>
    </xdr:from>
    <xdr:to>
      <xdr:col>29</xdr:col>
      <xdr:colOff>177800</xdr:colOff>
      <xdr:row>37</xdr:row>
      <xdr:rowOff>109334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32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151261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04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137389</xdr:rowOff>
    </xdr:from>
    <xdr:to>
      <xdr:col>26</xdr:col>
      <xdr:colOff>101600</xdr:colOff>
      <xdr:row>37</xdr:row>
      <xdr:rowOff>67539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90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52316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7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155257</xdr:rowOff>
    </xdr:from>
    <xdr:to>
      <xdr:col>22</xdr:col>
      <xdr:colOff>165100</xdr:colOff>
      <xdr:row>37</xdr:row>
      <xdr:rowOff>85407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08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70184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148781</xdr:rowOff>
    </xdr:from>
    <xdr:to>
      <xdr:col>19</xdr:col>
      <xdr:colOff>38100</xdr:colOff>
      <xdr:row>37</xdr:row>
      <xdr:rowOff>78931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0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63708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8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3105</xdr:rowOff>
    </xdr:from>
    <xdr:to>
      <xdr:col>15</xdr:col>
      <xdr:colOff>101600</xdr:colOff>
      <xdr:row>37</xdr:row>
      <xdr:rowOff>104705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27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89482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1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104070</xdr:rowOff>
    </xdr:from>
    <xdr:to>
      <xdr:col>24</xdr:col>
      <xdr:colOff>63500</xdr:colOff>
      <xdr:row>36</xdr:row>
      <xdr:rowOff>133875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76270"/>
          <a:ext cx="838200" cy="29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133875</xdr:rowOff>
    </xdr:from>
    <xdr:to>
      <xdr:col>19</xdr:col>
      <xdr:colOff>177800</xdr:colOff>
      <xdr:row>36</xdr:row>
      <xdr:rowOff>138813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06075"/>
          <a:ext cx="8890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138813</xdr:rowOff>
    </xdr:from>
    <xdr:to>
      <xdr:col>15</xdr:col>
      <xdr:colOff>50800</xdr:colOff>
      <xdr:row>36</xdr:row>
      <xdr:rowOff>145045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11013"/>
          <a:ext cx="889000" cy="6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145045</xdr:rowOff>
    </xdr:from>
    <xdr:to>
      <xdr:col>10</xdr:col>
      <xdr:colOff>114300</xdr:colOff>
      <xdr:row>36</xdr:row>
      <xdr:rowOff>157426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17245"/>
          <a:ext cx="889000" cy="1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53270</xdr:rowOff>
    </xdr:from>
    <xdr:to>
      <xdr:col>24</xdr:col>
      <xdr:colOff>114300</xdr:colOff>
      <xdr:row>36</xdr:row>
      <xdr:rowOff>154870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2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139647</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4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83075</xdr:rowOff>
    </xdr:from>
    <xdr:to>
      <xdr:col>20</xdr:col>
      <xdr:colOff>38100</xdr:colOff>
      <xdr:row>37</xdr:row>
      <xdr:rowOff>13225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4352</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4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88013</xdr:rowOff>
    </xdr:from>
    <xdr:to>
      <xdr:col>15</xdr:col>
      <xdr:colOff>101600</xdr:colOff>
      <xdr:row>37</xdr:row>
      <xdr:rowOff>18163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6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9290</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5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94245</xdr:rowOff>
    </xdr:from>
    <xdr:to>
      <xdr:col>10</xdr:col>
      <xdr:colOff>165100</xdr:colOff>
      <xdr:row>37</xdr:row>
      <xdr:rowOff>24395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15522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5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106626</xdr:rowOff>
    </xdr:from>
    <xdr:to>
      <xdr:col>6</xdr:col>
      <xdr:colOff>38100</xdr:colOff>
      <xdr:row>37</xdr:row>
      <xdr:rowOff>36776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7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27903</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7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17115</xdr:rowOff>
    </xdr:from>
    <xdr:to>
      <xdr:col>24</xdr:col>
      <xdr:colOff>63500</xdr:colOff>
      <xdr:row>58</xdr:row>
      <xdr:rowOff>40011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61215"/>
          <a:ext cx="838200" cy="2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36974</xdr:rowOff>
    </xdr:from>
    <xdr:to>
      <xdr:col>19</xdr:col>
      <xdr:colOff>177800</xdr:colOff>
      <xdr:row>58</xdr:row>
      <xdr:rowOff>40011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81074"/>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36974</xdr:rowOff>
    </xdr:from>
    <xdr:to>
      <xdr:col>15</xdr:col>
      <xdr:colOff>50800</xdr:colOff>
      <xdr:row>58</xdr:row>
      <xdr:rowOff>59181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81074"/>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30821</xdr:rowOff>
    </xdr:from>
    <xdr:to>
      <xdr:col>10</xdr:col>
      <xdr:colOff>114300</xdr:colOff>
      <xdr:row>58</xdr:row>
      <xdr:rowOff>59181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74921"/>
          <a:ext cx="889000" cy="2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137765</xdr:rowOff>
    </xdr:from>
    <xdr:to>
      <xdr:col>24</xdr:col>
      <xdr:colOff>114300</xdr:colOff>
      <xdr:row>58</xdr:row>
      <xdr:rowOff>67915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52692</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2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160661</xdr:rowOff>
    </xdr:from>
    <xdr:to>
      <xdr:col>20</xdr:col>
      <xdr:colOff>38100</xdr:colOff>
      <xdr:row>58</xdr:row>
      <xdr:rowOff>90811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3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81938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2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157624</xdr:rowOff>
    </xdr:from>
    <xdr:to>
      <xdr:col>15</xdr:col>
      <xdr:colOff>101600</xdr:colOff>
      <xdr:row>58</xdr:row>
      <xdr:rowOff>87774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3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78901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2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8381</xdr:rowOff>
    </xdr:from>
    <xdr:to>
      <xdr:col>10</xdr:col>
      <xdr:colOff>165100</xdr:colOff>
      <xdr:row>58</xdr:row>
      <xdr:rowOff>109981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5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101108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4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151471</xdr:rowOff>
    </xdr:from>
    <xdr:to>
      <xdr:col>6</xdr:col>
      <xdr:colOff>38100</xdr:colOff>
      <xdr:row>58</xdr:row>
      <xdr:rowOff>81621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2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72748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1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78595</xdr:rowOff>
    </xdr:from>
    <xdr:to>
      <xdr:col>24</xdr:col>
      <xdr:colOff>63500</xdr:colOff>
      <xdr:row>78</xdr:row>
      <xdr:rowOff>79670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51695"/>
          <a:ext cx="838200" cy="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78595</xdr:rowOff>
    </xdr:from>
    <xdr:to>
      <xdr:col>19</xdr:col>
      <xdr:colOff>177800</xdr:colOff>
      <xdr:row>78</xdr:row>
      <xdr:rowOff>79442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51695"/>
          <a:ext cx="889000" cy="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79442</xdr:rowOff>
    </xdr:from>
    <xdr:to>
      <xdr:col>15</xdr:col>
      <xdr:colOff>50800</xdr:colOff>
      <xdr:row>78</xdr:row>
      <xdr:rowOff>83465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52542"/>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83465</xdr:rowOff>
    </xdr:from>
    <xdr:to>
      <xdr:col>10</xdr:col>
      <xdr:colOff>114300</xdr:colOff>
      <xdr:row>78</xdr:row>
      <xdr:rowOff>88494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5656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28870</xdr:rowOff>
    </xdr:from>
    <xdr:to>
      <xdr:col>24</xdr:col>
      <xdr:colOff>114300</xdr:colOff>
      <xdr:row>78</xdr:row>
      <xdr:rowOff>130470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115247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27795</xdr:rowOff>
    </xdr:from>
    <xdr:to>
      <xdr:col>20</xdr:col>
      <xdr:colOff>38100</xdr:colOff>
      <xdr:row>78</xdr:row>
      <xdr:rowOff>129395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120522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93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28642</xdr:rowOff>
    </xdr:from>
    <xdr:to>
      <xdr:col>15</xdr:col>
      <xdr:colOff>101600</xdr:colOff>
      <xdr:row>78</xdr:row>
      <xdr:rowOff>130242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121369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9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32665</xdr:rowOff>
    </xdr:from>
    <xdr:to>
      <xdr:col>10</xdr:col>
      <xdr:colOff>165100</xdr:colOff>
      <xdr:row>78</xdr:row>
      <xdr:rowOff>134265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0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125392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9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37694</xdr:rowOff>
    </xdr:from>
    <xdr:to>
      <xdr:col>6</xdr:col>
      <xdr:colOff>38100</xdr:colOff>
      <xdr:row>78</xdr:row>
      <xdr:rowOff>139294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130421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0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130284</xdr:rowOff>
    </xdr:from>
    <xdr:to>
      <xdr:col>24</xdr:col>
      <xdr:colOff>63500</xdr:colOff>
      <xdr:row>93</xdr:row>
      <xdr:rowOff>136782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903684"/>
          <a:ext cx="838200" cy="17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136782</xdr:rowOff>
    </xdr:from>
    <xdr:to>
      <xdr:col>19</xdr:col>
      <xdr:colOff>177800</xdr:colOff>
      <xdr:row>94</xdr:row>
      <xdr:rowOff>108806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081632"/>
          <a:ext cx="889000" cy="14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62945</xdr:rowOff>
    </xdr:from>
    <xdr:to>
      <xdr:col>15</xdr:col>
      <xdr:colOff>50800</xdr:colOff>
      <xdr:row>94</xdr:row>
      <xdr:rowOff>108806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007795"/>
          <a:ext cx="889000" cy="21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62945</xdr:rowOff>
    </xdr:from>
    <xdr:to>
      <xdr:col>10</xdr:col>
      <xdr:colOff>114300</xdr:colOff>
      <xdr:row>95</xdr:row>
      <xdr:rowOff>33488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007795"/>
          <a:ext cx="889000" cy="31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79484</xdr:rowOff>
    </xdr:from>
    <xdr:to>
      <xdr:col>24</xdr:col>
      <xdr:colOff>114300</xdr:colOff>
      <xdr:row>93</xdr:row>
      <xdr:rowOff>9634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8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102361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70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85982</xdr:rowOff>
    </xdr:from>
    <xdr:to>
      <xdr:col>20</xdr:col>
      <xdr:colOff>38100</xdr:colOff>
      <xdr:row>94</xdr:row>
      <xdr:rowOff>16132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32659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0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58006</xdr:rowOff>
    </xdr:from>
    <xdr:to>
      <xdr:col>15</xdr:col>
      <xdr:colOff>101600</xdr:colOff>
      <xdr:row>94</xdr:row>
      <xdr:rowOff>159606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7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4683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4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12145</xdr:rowOff>
    </xdr:from>
    <xdr:to>
      <xdr:col>10</xdr:col>
      <xdr:colOff>165100</xdr:colOff>
      <xdr:row>93</xdr:row>
      <xdr:rowOff>113745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95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130272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73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154138</xdr:rowOff>
    </xdr:from>
    <xdr:to>
      <xdr:col>6</xdr:col>
      <xdr:colOff>38100</xdr:colOff>
      <xdr:row>95</xdr:row>
      <xdr:rowOff>84288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27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100815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045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38992</xdr:rowOff>
    </xdr:from>
    <xdr:to>
      <xdr:col>55</xdr:col>
      <xdr:colOff>0</xdr:colOff>
      <xdr:row>38</xdr:row>
      <xdr:rowOff>56131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54092"/>
          <a:ext cx="838200" cy="1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30305</xdr:rowOff>
    </xdr:from>
    <xdr:to>
      <xdr:col>50</xdr:col>
      <xdr:colOff>114300</xdr:colOff>
      <xdr:row>38</xdr:row>
      <xdr:rowOff>38992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54540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3647</xdr:rowOff>
    </xdr:from>
    <xdr:to>
      <xdr:col>45</xdr:col>
      <xdr:colOff>177800</xdr:colOff>
      <xdr:row>38</xdr:row>
      <xdr:rowOff>30305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518747"/>
          <a:ext cx="889000" cy="2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37281</xdr:rowOff>
    </xdr:from>
    <xdr:to>
      <xdr:col>41</xdr:col>
      <xdr:colOff>50800</xdr:colOff>
      <xdr:row>38</xdr:row>
      <xdr:rowOff>3647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09481"/>
          <a:ext cx="889000" cy="30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5331</xdr:rowOff>
    </xdr:from>
    <xdr:to>
      <xdr:col>55</xdr:col>
      <xdr:colOff>50800</xdr:colOff>
      <xdr:row>38</xdr:row>
      <xdr:rowOff>106931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2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91707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3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159642</xdr:rowOff>
    </xdr:from>
    <xdr:to>
      <xdr:col>50</xdr:col>
      <xdr:colOff>165100</xdr:colOff>
      <xdr:row>38</xdr:row>
      <xdr:rowOff>89792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80919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9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150955</xdr:rowOff>
    </xdr:from>
    <xdr:to>
      <xdr:col>46</xdr:col>
      <xdr:colOff>38100</xdr:colOff>
      <xdr:row>38</xdr:row>
      <xdr:rowOff>81105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9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72232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8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124297</xdr:rowOff>
    </xdr:from>
    <xdr:to>
      <xdr:col>41</xdr:col>
      <xdr:colOff>101600</xdr:colOff>
      <xdr:row>38</xdr:row>
      <xdr:rowOff>54447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6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45574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6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157931</xdr:rowOff>
    </xdr:from>
    <xdr:to>
      <xdr:col>36</xdr:col>
      <xdr:colOff>165100</xdr:colOff>
      <xdr:row>36</xdr:row>
      <xdr:rowOff>88081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5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79208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5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51757</xdr:rowOff>
    </xdr:from>
    <xdr:to>
      <xdr:col>55</xdr:col>
      <xdr:colOff>0</xdr:colOff>
      <xdr:row>56</xdr:row>
      <xdr:rowOff>76796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481507"/>
          <a:ext cx="838200" cy="19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76796</xdr:rowOff>
    </xdr:from>
    <xdr:to>
      <xdr:col>50</xdr:col>
      <xdr:colOff>114300</xdr:colOff>
      <xdr:row>57</xdr:row>
      <xdr:rowOff>82849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77996"/>
          <a:ext cx="889000" cy="17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82849</xdr:rowOff>
    </xdr:from>
    <xdr:to>
      <xdr:col>45</xdr:col>
      <xdr:colOff>177800</xdr:colOff>
      <xdr:row>57</xdr:row>
      <xdr:rowOff>140708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55499"/>
          <a:ext cx="889000" cy="5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140708</xdr:rowOff>
    </xdr:from>
    <xdr:to>
      <xdr:col>41</xdr:col>
      <xdr:colOff>50800</xdr:colOff>
      <xdr:row>57</xdr:row>
      <xdr:rowOff>167891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13358"/>
          <a:ext cx="889000" cy="2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957</xdr:rowOff>
    </xdr:from>
    <xdr:to>
      <xdr:col>55</xdr:col>
      <xdr:colOff>50800</xdr:colOff>
      <xdr:row>55</xdr:row>
      <xdr:rowOff>102557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43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23834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28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25996</xdr:rowOff>
    </xdr:from>
    <xdr:to>
      <xdr:col>50</xdr:col>
      <xdr:colOff>165100</xdr:colOff>
      <xdr:row>56</xdr:row>
      <xdr:rowOff>127596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144123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40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32049</xdr:rowOff>
    </xdr:from>
    <xdr:to>
      <xdr:col>46</xdr:col>
      <xdr:colOff>38100</xdr:colOff>
      <xdr:row>57</xdr:row>
      <xdr:rowOff>133649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150176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57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89908</xdr:rowOff>
    </xdr:from>
    <xdr:to>
      <xdr:col>41</xdr:col>
      <xdr:colOff>101600</xdr:colOff>
      <xdr:row>58</xdr:row>
      <xdr:rowOff>20058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6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11185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5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117091</xdr:rowOff>
    </xdr:from>
    <xdr:to>
      <xdr:col>36</xdr:col>
      <xdr:colOff>165100</xdr:colOff>
      <xdr:row>58</xdr:row>
      <xdr:rowOff>47241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8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38368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8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105513</xdr:rowOff>
    </xdr:from>
    <xdr:to>
      <xdr:col>55</xdr:col>
      <xdr:colOff>0</xdr:colOff>
      <xdr:row>77</xdr:row>
      <xdr:rowOff>5535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792813"/>
          <a:ext cx="838200" cy="41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160348</xdr:rowOff>
    </xdr:from>
    <xdr:to>
      <xdr:col>50</xdr:col>
      <xdr:colOff>114300</xdr:colOff>
      <xdr:row>77</xdr:row>
      <xdr:rowOff>5535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190548"/>
          <a:ext cx="88900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160348</xdr:rowOff>
    </xdr:from>
    <xdr:to>
      <xdr:col>45</xdr:col>
      <xdr:colOff>177800</xdr:colOff>
      <xdr:row>77</xdr:row>
      <xdr:rowOff>152833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190548"/>
          <a:ext cx="889000" cy="16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152833</xdr:rowOff>
    </xdr:from>
    <xdr:to>
      <xdr:col>41</xdr:col>
      <xdr:colOff>50800</xdr:colOff>
      <xdr:row>77</xdr:row>
      <xdr:rowOff>156319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54483"/>
          <a:ext cx="8890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54713</xdr:rowOff>
    </xdr:from>
    <xdr:to>
      <xdr:col>55</xdr:col>
      <xdr:colOff>50800</xdr:colOff>
      <xdr:row>74</xdr:row>
      <xdr:rowOff>156313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7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77590</xdr:rowOff>
    </xdr:from>
    <xdr:ext cx="599010"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593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126185</xdr:rowOff>
    </xdr:from>
    <xdr:to>
      <xdr:col>50</xdr:col>
      <xdr:colOff>165100</xdr:colOff>
      <xdr:row>77</xdr:row>
      <xdr:rowOff>56335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72862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3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109548</xdr:rowOff>
    </xdr:from>
    <xdr:to>
      <xdr:col>46</xdr:col>
      <xdr:colOff>38100</xdr:colOff>
      <xdr:row>77</xdr:row>
      <xdr:rowOff>39698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3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56225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1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102033</xdr:rowOff>
    </xdr:from>
    <xdr:to>
      <xdr:col>41</xdr:col>
      <xdr:colOff>101600</xdr:colOff>
      <xdr:row>78</xdr:row>
      <xdr:rowOff>32183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0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23310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39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105519</xdr:rowOff>
    </xdr:from>
    <xdr:to>
      <xdr:col>36</xdr:col>
      <xdr:colOff>165100</xdr:colOff>
      <xdr:row>78</xdr:row>
      <xdr:rowOff>35669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0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26796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39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150929</xdr:rowOff>
    </xdr:from>
    <xdr:to>
      <xdr:col>55</xdr:col>
      <xdr:colOff>0</xdr:colOff>
      <xdr:row>96</xdr:row>
      <xdr:rowOff>158100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610129"/>
          <a:ext cx="838200" cy="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158100</xdr:rowOff>
    </xdr:from>
    <xdr:to>
      <xdr:col>50</xdr:col>
      <xdr:colOff>114300</xdr:colOff>
      <xdr:row>98</xdr:row>
      <xdr:rowOff>2437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17300"/>
          <a:ext cx="889000" cy="18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2437</xdr:rowOff>
    </xdr:from>
    <xdr:to>
      <xdr:col>45</xdr:col>
      <xdr:colOff>177800</xdr:colOff>
      <xdr:row>98</xdr:row>
      <xdr:rowOff>31460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04537"/>
          <a:ext cx="889000" cy="2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20594</xdr:rowOff>
    </xdr:from>
    <xdr:to>
      <xdr:col>41</xdr:col>
      <xdr:colOff>50800</xdr:colOff>
      <xdr:row>98</xdr:row>
      <xdr:rowOff>31460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22694"/>
          <a:ext cx="889000" cy="1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100129</xdr:rowOff>
    </xdr:from>
    <xdr:to>
      <xdr:col>55</xdr:col>
      <xdr:colOff>50800</xdr:colOff>
      <xdr:row>97</xdr:row>
      <xdr:rowOff>30279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5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123006</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1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107300</xdr:rowOff>
    </xdr:from>
    <xdr:to>
      <xdr:col>50</xdr:col>
      <xdr:colOff>165100</xdr:colOff>
      <xdr:row>97</xdr:row>
      <xdr:rowOff>37450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56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53977</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41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123087</xdr:rowOff>
    </xdr:from>
    <xdr:to>
      <xdr:col>46</xdr:col>
      <xdr:colOff>38100</xdr:colOff>
      <xdr:row>98</xdr:row>
      <xdr:rowOff>53237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5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69764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152110</xdr:rowOff>
    </xdr:from>
    <xdr:to>
      <xdr:col>41</xdr:col>
      <xdr:colOff>101600</xdr:colOff>
      <xdr:row>98</xdr:row>
      <xdr:rowOff>82260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8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73387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141244</xdr:rowOff>
    </xdr:from>
    <xdr:to>
      <xdr:col>36</xdr:col>
      <xdr:colOff>165100</xdr:colOff>
      <xdr:row>98</xdr:row>
      <xdr:rowOff>71394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7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62521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6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113023</xdr:rowOff>
    </xdr:from>
    <xdr:to>
      <xdr:col>85</xdr:col>
      <xdr:colOff>127000</xdr:colOff>
      <xdr:row>38</xdr:row>
      <xdr:rowOff>126236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8123"/>
          <a:ext cx="8382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93752</xdr:rowOff>
    </xdr:from>
    <xdr:to>
      <xdr:col>81</xdr:col>
      <xdr:colOff>50800</xdr:colOff>
      <xdr:row>38</xdr:row>
      <xdr:rowOff>126236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08852"/>
          <a:ext cx="889000" cy="3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72949</xdr:rowOff>
    </xdr:from>
    <xdr:to>
      <xdr:col>76</xdr:col>
      <xdr:colOff>114300</xdr:colOff>
      <xdr:row>38</xdr:row>
      <xdr:rowOff>93752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88049"/>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143655</xdr:rowOff>
    </xdr:from>
    <xdr:to>
      <xdr:col>71</xdr:col>
      <xdr:colOff>177800</xdr:colOff>
      <xdr:row>38</xdr:row>
      <xdr:rowOff>72949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144405"/>
          <a:ext cx="889000" cy="44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62223</xdr:rowOff>
    </xdr:from>
    <xdr:to>
      <xdr:col>85</xdr:col>
      <xdr:colOff>177800</xdr:colOff>
      <xdr:row>38</xdr:row>
      <xdr:rowOff>163823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6223</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75436</xdr:rowOff>
    </xdr:from>
    <xdr:to>
      <xdr:col>81</xdr:col>
      <xdr:colOff>101600</xdr:colOff>
      <xdr:row>39</xdr:row>
      <xdr:rowOff>5586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168163</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83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42952</xdr:rowOff>
    </xdr:from>
    <xdr:to>
      <xdr:col>76</xdr:col>
      <xdr:colOff>165100</xdr:colOff>
      <xdr:row>38</xdr:row>
      <xdr:rowOff>144552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135679</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22149</xdr:rowOff>
    </xdr:from>
    <xdr:to>
      <xdr:col>72</xdr:col>
      <xdr:colOff>38100</xdr:colOff>
      <xdr:row>38</xdr:row>
      <xdr:rowOff>123749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114876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2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92855</xdr:rowOff>
    </xdr:from>
    <xdr:to>
      <xdr:col>67</xdr:col>
      <xdr:colOff>101600</xdr:colOff>
      <xdr:row>36</xdr:row>
      <xdr:rowOff>23005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0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39532</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86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133528</xdr:rowOff>
    </xdr:from>
    <xdr:to>
      <xdr:col>85</xdr:col>
      <xdr:colOff>127000</xdr:colOff>
      <xdr:row>77</xdr:row>
      <xdr:rowOff>138740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35178"/>
          <a:ext cx="8382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133528</xdr:rowOff>
    </xdr:from>
    <xdr:to>
      <xdr:col>81</xdr:col>
      <xdr:colOff>50800</xdr:colOff>
      <xdr:row>77</xdr:row>
      <xdr:rowOff>139329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35178"/>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139329</xdr:rowOff>
    </xdr:from>
    <xdr:to>
      <xdr:col>76</xdr:col>
      <xdr:colOff>114300</xdr:colOff>
      <xdr:row>77</xdr:row>
      <xdr:rowOff>140052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40979"/>
          <a:ext cx="88900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140052</xdr:rowOff>
    </xdr:from>
    <xdr:to>
      <xdr:col>71</xdr:col>
      <xdr:colOff>177800</xdr:colOff>
      <xdr:row>77</xdr:row>
      <xdr:rowOff>146878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41702"/>
          <a:ext cx="889000" cy="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87940</xdr:rowOff>
    </xdr:from>
    <xdr:to>
      <xdr:col>85</xdr:col>
      <xdr:colOff>177800</xdr:colOff>
      <xdr:row>78</xdr:row>
      <xdr:rowOff>18090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2867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0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82728</xdr:rowOff>
    </xdr:from>
    <xdr:to>
      <xdr:col>81</xdr:col>
      <xdr:colOff>101600</xdr:colOff>
      <xdr:row>78</xdr:row>
      <xdr:rowOff>12878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8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4005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7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88529</xdr:rowOff>
    </xdr:from>
    <xdr:to>
      <xdr:col>76</xdr:col>
      <xdr:colOff>165100</xdr:colOff>
      <xdr:row>78</xdr:row>
      <xdr:rowOff>18679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9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9806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8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89252</xdr:rowOff>
    </xdr:from>
    <xdr:to>
      <xdr:col>72</xdr:col>
      <xdr:colOff>38100</xdr:colOff>
      <xdr:row>78</xdr:row>
      <xdr:rowOff>19402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9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10529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8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96078</xdr:rowOff>
    </xdr:from>
    <xdr:to>
      <xdr:col>67</xdr:col>
      <xdr:colOff>101600</xdr:colOff>
      <xdr:row>78</xdr:row>
      <xdr:rowOff>26228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9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17355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9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105913</xdr:rowOff>
    </xdr:from>
    <xdr:to>
      <xdr:col>85</xdr:col>
      <xdr:colOff>127000</xdr:colOff>
      <xdr:row>98</xdr:row>
      <xdr:rowOff>116230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08013"/>
          <a:ext cx="838200" cy="1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105913</xdr:rowOff>
    </xdr:from>
    <xdr:to>
      <xdr:col>81</xdr:col>
      <xdr:colOff>50800</xdr:colOff>
      <xdr:row>98</xdr:row>
      <xdr:rowOff>108004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08013"/>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165616</xdr:rowOff>
    </xdr:from>
    <xdr:to>
      <xdr:col>76</xdr:col>
      <xdr:colOff>114300</xdr:colOff>
      <xdr:row>98</xdr:row>
      <xdr:rowOff>108004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96266"/>
          <a:ext cx="889000" cy="11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69337</xdr:rowOff>
    </xdr:from>
    <xdr:to>
      <xdr:col>71</xdr:col>
      <xdr:colOff>177800</xdr:colOff>
      <xdr:row>97</xdr:row>
      <xdr:rowOff>165616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699987"/>
          <a:ext cx="889000" cy="9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65430</xdr:rowOff>
    </xdr:from>
    <xdr:to>
      <xdr:col>85</xdr:col>
      <xdr:colOff>177800</xdr:colOff>
      <xdr:row>98</xdr:row>
      <xdr:rowOff>167030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151807</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55113</xdr:rowOff>
    </xdr:from>
    <xdr:to>
      <xdr:col>81</xdr:col>
      <xdr:colOff>101600</xdr:colOff>
      <xdr:row>98</xdr:row>
      <xdr:rowOff>156713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5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147840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4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57204</xdr:rowOff>
    </xdr:from>
    <xdr:to>
      <xdr:col>76</xdr:col>
      <xdr:colOff>165100</xdr:colOff>
      <xdr:row>98</xdr:row>
      <xdr:rowOff>158804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5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149931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5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114816</xdr:rowOff>
    </xdr:from>
    <xdr:to>
      <xdr:col>72</xdr:col>
      <xdr:colOff>38100</xdr:colOff>
      <xdr:row>98</xdr:row>
      <xdr:rowOff>44966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4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61493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18537</xdr:rowOff>
    </xdr:from>
    <xdr:to>
      <xdr:col>67</xdr:col>
      <xdr:colOff>101600</xdr:colOff>
      <xdr:row>97</xdr:row>
      <xdr:rowOff>120137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64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136664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2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77750</xdr:rowOff>
    </xdr:from>
    <xdr:to>
      <xdr:col>116</xdr:col>
      <xdr:colOff>63500</xdr:colOff>
      <xdr:row>58</xdr:row>
      <xdr:rowOff>78474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21850"/>
          <a:ext cx="8382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78474</xdr:rowOff>
    </xdr:from>
    <xdr:to>
      <xdr:col>111</xdr:col>
      <xdr:colOff>177800</xdr:colOff>
      <xdr:row>58</xdr:row>
      <xdr:rowOff>79654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022574"/>
          <a:ext cx="889000" cy="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79007</xdr:rowOff>
    </xdr:from>
    <xdr:to>
      <xdr:col>107</xdr:col>
      <xdr:colOff>50800</xdr:colOff>
      <xdr:row>58</xdr:row>
      <xdr:rowOff>79654</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23107"/>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79007</xdr:rowOff>
    </xdr:from>
    <xdr:to>
      <xdr:col>102</xdr:col>
      <xdr:colOff>114300</xdr:colOff>
      <xdr:row>58</xdr:row>
      <xdr:rowOff>79311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23107"/>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26950</xdr:rowOff>
    </xdr:from>
    <xdr:to>
      <xdr:col>116</xdr:col>
      <xdr:colOff>114300</xdr:colOff>
      <xdr:row>58</xdr:row>
      <xdr:rowOff>128550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9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49827</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82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27674</xdr:rowOff>
    </xdr:from>
    <xdr:to>
      <xdr:col>112</xdr:col>
      <xdr:colOff>38100</xdr:colOff>
      <xdr:row>58</xdr:row>
      <xdr:rowOff>129274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97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145801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4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28854</xdr:rowOff>
    </xdr:from>
    <xdr:to>
      <xdr:col>107</xdr:col>
      <xdr:colOff>101600</xdr:colOff>
      <xdr:row>58</xdr:row>
      <xdr:rowOff>130454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7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146981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4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28207</xdr:rowOff>
    </xdr:from>
    <xdr:to>
      <xdr:col>102</xdr:col>
      <xdr:colOff>165100</xdr:colOff>
      <xdr:row>58</xdr:row>
      <xdr:rowOff>129807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7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146334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74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28511</xdr:rowOff>
    </xdr:from>
    <xdr:to>
      <xdr:col>98</xdr:col>
      <xdr:colOff>38100</xdr:colOff>
      <xdr:row>58</xdr:row>
      <xdr:rowOff>130111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7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146638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7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170028</xdr:rowOff>
    </xdr:from>
    <xdr:to>
      <xdr:col>116</xdr:col>
      <xdr:colOff>63500</xdr:colOff>
      <xdr:row>75</xdr:row>
      <xdr:rowOff>30544</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857328"/>
          <a:ext cx="83820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30544</xdr:rowOff>
    </xdr:from>
    <xdr:to>
      <xdr:col>111</xdr:col>
      <xdr:colOff>177800</xdr:colOff>
      <xdr:row>75</xdr:row>
      <xdr:rowOff>96762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889294"/>
          <a:ext cx="889000" cy="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87350</xdr:rowOff>
    </xdr:from>
    <xdr:to>
      <xdr:col>107</xdr:col>
      <xdr:colOff>50800</xdr:colOff>
      <xdr:row>75</xdr:row>
      <xdr:rowOff>96762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946100"/>
          <a:ext cx="889000"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72034</xdr:rowOff>
    </xdr:from>
    <xdr:to>
      <xdr:col>102</xdr:col>
      <xdr:colOff>114300</xdr:colOff>
      <xdr:row>75</xdr:row>
      <xdr:rowOff>87350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930784"/>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119228</xdr:rowOff>
    </xdr:from>
    <xdr:to>
      <xdr:col>116</xdr:col>
      <xdr:colOff>114300</xdr:colOff>
      <xdr:row>75</xdr:row>
      <xdr:rowOff>49378</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80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97655</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8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151194</xdr:rowOff>
    </xdr:from>
    <xdr:to>
      <xdr:col>112</xdr:col>
      <xdr:colOff>38100</xdr:colOff>
      <xdr:row>75</xdr:row>
      <xdr:rowOff>81344</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83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72471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3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45962</xdr:rowOff>
    </xdr:from>
    <xdr:to>
      <xdr:col>107</xdr:col>
      <xdr:colOff>101600</xdr:colOff>
      <xdr:row>75</xdr:row>
      <xdr:rowOff>147562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9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138689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36550</xdr:rowOff>
    </xdr:from>
    <xdr:to>
      <xdr:col>102</xdr:col>
      <xdr:colOff>165100</xdr:colOff>
      <xdr:row>75</xdr:row>
      <xdr:rowOff>138150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129278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8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21234</xdr:rowOff>
    </xdr:from>
    <xdr:to>
      <xdr:col>98</xdr:col>
      <xdr:colOff>38100</xdr:colOff>
      <xdr:row>75</xdr:row>
      <xdr:rowOff>122834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87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113961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7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歳出総額は住民一人当たり</a:t>
          </a:r>
          <a:r>
            <a:rPr kumimoji="1" lang="en-US" altLang="ja-JP" sz="1300">
              <a:latin typeface="ＭＳ Ｐゴシック" panose="020B0600070205080204" pitchFamily="50" charset="-128"/>
              <a:ea typeface="ＭＳ Ｐゴシック" panose="020B0600070205080204" pitchFamily="50" charset="-128"/>
            </a:rPr>
            <a:t>736,452</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最も構成費目を占める割合が高いものは普通建設事業費で前年度から</a:t>
          </a:r>
          <a:r>
            <a:rPr kumimoji="1" lang="en-US" altLang="ja-JP" sz="1300">
              <a:latin typeface="ＭＳ Ｐゴシック" panose="020B0600070205080204" pitchFamily="50" charset="-128"/>
              <a:ea typeface="ＭＳ Ｐゴシック" panose="020B0600070205080204" pitchFamily="50" charset="-128"/>
            </a:rPr>
            <a:t>85,953</a:t>
          </a:r>
          <a:r>
            <a:rPr kumimoji="1" lang="ja-JP" altLang="en-US" sz="1300">
              <a:latin typeface="ＭＳ Ｐゴシック" panose="020B0600070205080204" pitchFamily="50" charset="-128"/>
              <a:ea typeface="ＭＳ Ｐゴシック" panose="020B0600070205080204" pitchFamily="50" charset="-128"/>
            </a:rPr>
            <a:t>円増加しており、佐々クリーンセンター基幹的設備改良事業及び庁舎建設事業の実施により大幅に増加している。</a:t>
          </a:r>
        </a:p>
        <a:p>
          <a:r>
            <a:rPr kumimoji="1" lang="ja-JP" altLang="en-US" sz="1300">
              <a:latin typeface="ＭＳ Ｐゴシック" panose="020B0600070205080204" pitchFamily="50" charset="-128"/>
              <a:ea typeface="ＭＳ Ｐゴシック" panose="020B0600070205080204" pitchFamily="50" charset="-128"/>
            </a:rPr>
            <a:t>次に構成費目を占める割合が高いものは扶助費で前年度から</a:t>
          </a:r>
          <a:r>
            <a:rPr kumimoji="1" lang="en-US" altLang="ja-JP" sz="1300">
              <a:latin typeface="ＭＳ Ｐゴシック" panose="020B0600070205080204" pitchFamily="50" charset="-128"/>
              <a:ea typeface="ＭＳ Ｐゴシック" panose="020B0600070205080204" pitchFamily="50" charset="-128"/>
            </a:rPr>
            <a:t>16,347</a:t>
          </a:r>
          <a:r>
            <a:rPr kumimoji="1" lang="ja-JP" altLang="en-US" sz="1300">
              <a:latin typeface="ＭＳ Ｐゴシック" panose="020B0600070205080204" pitchFamily="50" charset="-128"/>
              <a:ea typeface="ＭＳ Ｐゴシック" panose="020B0600070205080204" pitchFamily="50" charset="-128"/>
            </a:rPr>
            <a:t>円増加しており、これは定額減税補足給付金や住民税非課税世帯への物価高騰対応給付金などの増加が主な要因である。扶助費については（臨時的な給付金を除いたとしても）年々増加を続けている状況で、類似団体と比較しても</a:t>
          </a:r>
          <a:r>
            <a:rPr kumimoji="1" lang="en-US" altLang="ja-JP" sz="1300">
              <a:latin typeface="ＭＳ Ｐゴシック" panose="020B0600070205080204" pitchFamily="50" charset="-128"/>
              <a:ea typeface="ＭＳ Ｐゴシック" panose="020B0600070205080204" pitchFamily="50" charset="-128"/>
            </a:rPr>
            <a:t>35,012</a:t>
          </a:r>
          <a:r>
            <a:rPr kumimoji="1" lang="ja-JP" altLang="en-US" sz="1300">
              <a:latin typeface="ＭＳ Ｐゴシック" panose="020B0600070205080204" pitchFamily="50" charset="-128"/>
              <a:ea typeface="ＭＳ Ｐゴシック" panose="020B0600070205080204" pitchFamily="50" charset="-128"/>
            </a:rPr>
            <a:t>円高い数値であるが、本町は子育て支援など福祉に注力していることもあり、他の経常経費の抑制に努める。</a:t>
          </a:r>
        </a:p>
        <a:p>
          <a:r>
            <a:rPr kumimoji="1" lang="ja-JP" altLang="en-US" sz="1300">
              <a:latin typeface="ＭＳ Ｐゴシック" panose="020B0600070205080204" pitchFamily="50" charset="-128"/>
              <a:ea typeface="ＭＳ Ｐゴシック" panose="020B0600070205080204" pitchFamily="50" charset="-128"/>
            </a:rPr>
            <a:t>人件費については</a:t>
          </a:r>
          <a:r>
            <a:rPr kumimoji="1" lang="en-US" altLang="ja-JP" sz="1300">
              <a:latin typeface="ＭＳ Ｐゴシック" panose="020B0600070205080204" pitchFamily="50" charset="-128"/>
              <a:ea typeface="ＭＳ Ｐゴシック" panose="020B0600070205080204" pitchFamily="50" charset="-128"/>
            </a:rPr>
            <a:t>82,793</a:t>
          </a:r>
          <a:r>
            <a:rPr kumimoji="1" lang="ja-JP" altLang="en-US" sz="1300">
              <a:latin typeface="ＭＳ Ｐゴシック" panose="020B0600070205080204" pitchFamily="50" charset="-128"/>
              <a:ea typeface="ＭＳ Ｐゴシック" panose="020B0600070205080204" pitchFamily="50" charset="-128"/>
            </a:rPr>
            <a:t>円となっており、人事院勧告による一般職、会計年度任用職員の給料・報酬の増加、会計年度任用職員の勤勉手当創設などにより前年度から</a:t>
          </a:r>
          <a:r>
            <a:rPr kumimoji="1" lang="en-US" altLang="ja-JP" sz="1300">
              <a:latin typeface="ＭＳ Ｐゴシック" panose="020B0600070205080204" pitchFamily="50" charset="-128"/>
              <a:ea typeface="ＭＳ Ｐゴシック" panose="020B0600070205080204" pitchFamily="50" charset="-128"/>
            </a:rPr>
            <a:t>6,519</a:t>
          </a:r>
          <a:r>
            <a:rPr kumimoji="1" lang="ja-JP" altLang="en-US" sz="1300">
              <a:latin typeface="ＭＳ Ｐゴシック" panose="020B0600070205080204" pitchFamily="50" charset="-128"/>
              <a:ea typeface="ＭＳ Ｐゴシック" panose="020B0600070205080204" pitchFamily="50" charset="-128"/>
            </a:rPr>
            <a:t>円増加している。物件費についても</a:t>
          </a:r>
          <a:r>
            <a:rPr kumimoji="1" lang="en-US" altLang="ja-JP" sz="1300">
              <a:latin typeface="ＭＳ Ｐゴシック" panose="020B0600070205080204" pitchFamily="50" charset="-128"/>
              <a:ea typeface="ＭＳ Ｐゴシック" panose="020B0600070205080204" pitchFamily="50" charset="-128"/>
            </a:rPr>
            <a:t>77,537</a:t>
          </a:r>
          <a:r>
            <a:rPr kumimoji="1" lang="ja-JP" altLang="en-US" sz="1300">
              <a:latin typeface="ＭＳ Ｐゴシック" panose="020B0600070205080204" pitchFamily="50" charset="-128"/>
              <a:ea typeface="ＭＳ Ｐゴシック" panose="020B0600070205080204" pitchFamily="50" charset="-128"/>
            </a:rPr>
            <a:t>円となっており、公文書管理システム再構築業務委託料や予防接種業務委託料の増加などにより前年度から</a:t>
          </a:r>
          <a:r>
            <a:rPr kumimoji="1" lang="en-US" altLang="ja-JP" sz="1300">
              <a:latin typeface="ＭＳ Ｐゴシック" panose="020B0600070205080204" pitchFamily="50" charset="-128"/>
              <a:ea typeface="ＭＳ Ｐゴシック" panose="020B0600070205080204" pitchFamily="50" charset="-128"/>
            </a:rPr>
            <a:t>7,011</a:t>
          </a:r>
          <a:r>
            <a:rPr kumimoji="1" lang="ja-JP" altLang="en-US" sz="1300">
              <a:latin typeface="ＭＳ Ｐゴシック" panose="020B0600070205080204" pitchFamily="50" charset="-128"/>
              <a:ea typeface="ＭＳ Ｐゴシック" panose="020B0600070205080204" pitchFamily="50" charset="-128"/>
            </a:rPr>
            <a:t>円増加している。今後、公共施設の老朽化対策等に係る課題に直面し、普通建設事業費や公債費などの増加に加え、物価高騰による物件費などの増加も見込まれるため、適正な予算化、執行を進める。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155130</xdr:rowOff>
    </xdr:from>
    <xdr:to>
      <xdr:col>24</xdr:col>
      <xdr:colOff>63500</xdr:colOff>
      <xdr:row>37</xdr:row>
      <xdr:rowOff>38354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27330"/>
          <a:ext cx="838200" cy="5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38354</xdr:rowOff>
    </xdr:from>
    <xdr:to>
      <xdr:col>19</xdr:col>
      <xdr:colOff>177800</xdr:colOff>
      <xdr:row>37</xdr:row>
      <xdr:rowOff>158750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82004"/>
          <a:ext cx="8890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158750</xdr:rowOff>
    </xdr:from>
    <xdr:to>
      <xdr:col>15</xdr:col>
      <xdr:colOff>50800</xdr:colOff>
      <xdr:row>37</xdr:row>
      <xdr:rowOff>169608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02400"/>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169608</xdr:rowOff>
    </xdr:from>
    <xdr:to>
      <xdr:col>10</xdr:col>
      <xdr:colOff>114300</xdr:colOff>
      <xdr:row>38</xdr:row>
      <xdr:rowOff>9207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13258"/>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104330</xdr:rowOff>
    </xdr:from>
    <xdr:to>
      <xdr:col>24</xdr:col>
      <xdr:colOff>114300</xdr:colOff>
      <xdr:row>37</xdr:row>
      <xdr:rowOff>34480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7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82757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5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159004</xdr:rowOff>
    </xdr:from>
    <xdr:to>
      <xdr:col>20</xdr:col>
      <xdr:colOff>38100</xdr:colOff>
      <xdr:row>37</xdr:row>
      <xdr:rowOff>89154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80281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107950</xdr:rowOff>
    </xdr:from>
    <xdr:to>
      <xdr:col>15</xdr:col>
      <xdr:colOff>101600</xdr:colOff>
      <xdr:row>38</xdr:row>
      <xdr:rowOff>38100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29227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118809</xdr:rowOff>
    </xdr:from>
    <xdr:to>
      <xdr:col>10</xdr:col>
      <xdr:colOff>165100</xdr:colOff>
      <xdr:row>38</xdr:row>
      <xdr:rowOff>48958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624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40085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55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129858</xdr:rowOff>
    </xdr:from>
    <xdr:to>
      <xdr:col>6</xdr:col>
      <xdr:colOff>38100</xdr:colOff>
      <xdr:row>38</xdr:row>
      <xdr:rowOff>60007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35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51134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19154</xdr:rowOff>
    </xdr:from>
    <xdr:to>
      <xdr:col>24</xdr:col>
      <xdr:colOff>63500</xdr:colOff>
      <xdr:row>58</xdr:row>
      <xdr:rowOff>21706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91804"/>
          <a:ext cx="838200" cy="17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21706</xdr:rowOff>
    </xdr:from>
    <xdr:to>
      <xdr:col>19</xdr:col>
      <xdr:colOff>177800</xdr:colOff>
      <xdr:row>58</xdr:row>
      <xdr:rowOff>29551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5806"/>
          <a:ext cx="889000" cy="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29551</xdr:rowOff>
    </xdr:from>
    <xdr:to>
      <xdr:col>15</xdr:col>
      <xdr:colOff>50800</xdr:colOff>
      <xdr:row>58</xdr:row>
      <xdr:rowOff>42819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73651"/>
          <a:ext cx="889000" cy="1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104925</xdr:rowOff>
    </xdr:from>
    <xdr:to>
      <xdr:col>10</xdr:col>
      <xdr:colOff>114300</xdr:colOff>
      <xdr:row>58</xdr:row>
      <xdr:rowOff>42819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6125"/>
          <a:ext cx="889000" cy="28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139804</xdr:rowOff>
    </xdr:from>
    <xdr:to>
      <xdr:col>24</xdr:col>
      <xdr:colOff>114300</xdr:colOff>
      <xdr:row>57</xdr:row>
      <xdr:rowOff>69954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4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162681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9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142356</xdr:rowOff>
    </xdr:from>
    <xdr:to>
      <xdr:col>20</xdr:col>
      <xdr:colOff>38100</xdr:colOff>
      <xdr:row>58</xdr:row>
      <xdr:rowOff>72506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63633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0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150201</xdr:rowOff>
    </xdr:from>
    <xdr:to>
      <xdr:col>15</xdr:col>
      <xdr:colOff>101600</xdr:colOff>
      <xdr:row>58</xdr:row>
      <xdr:rowOff>80351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71478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1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163469</xdr:rowOff>
    </xdr:from>
    <xdr:to>
      <xdr:col>10</xdr:col>
      <xdr:colOff>165100</xdr:colOff>
      <xdr:row>58</xdr:row>
      <xdr:rowOff>93619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84746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54125</xdr:rowOff>
    </xdr:from>
    <xdr:to>
      <xdr:col>6</xdr:col>
      <xdr:colOff>38100</xdr:colOff>
      <xdr:row>56</xdr:row>
      <xdr:rowOff>155725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802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30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12119</xdr:rowOff>
    </xdr:from>
    <xdr:to>
      <xdr:col>24</xdr:col>
      <xdr:colOff>63500</xdr:colOff>
      <xdr:row>77</xdr:row>
      <xdr:rowOff>162483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13769"/>
          <a:ext cx="838200" cy="15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162483</xdr:rowOff>
    </xdr:from>
    <xdr:to>
      <xdr:col>19</xdr:col>
      <xdr:colOff>177800</xdr:colOff>
      <xdr:row>78</xdr:row>
      <xdr:rowOff>111841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64133"/>
          <a:ext cx="889000" cy="12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8300</xdr:rowOff>
    </xdr:from>
    <xdr:to>
      <xdr:col>15</xdr:col>
      <xdr:colOff>50800</xdr:colOff>
      <xdr:row>78</xdr:row>
      <xdr:rowOff>111841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09950"/>
          <a:ext cx="889000" cy="27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8300</xdr:rowOff>
    </xdr:from>
    <xdr:to>
      <xdr:col>10</xdr:col>
      <xdr:colOff>114300</xdr:colOff>
      <xdr:row>79</xdr:row>
      <xdr:rowOff>57679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09950"/>
          <a:ext cx="889000" cy="39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132769</xdr:rowOff>
    </xdr:from>
    <xdr:to>
      <xdr:col>24</xdr:col>
      <xdr:colOff>114300</xdr:colOff>
      <xdr:row>77</xdr:row>
      <xdr:rowOff>62919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6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111196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4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111683</xdr:rowOff>
    </xdr:from>
    <xdr:to>
      <xdr:col>20</xdr:col>
      <xdr:colOff>38100</xdr:colOff>
      <xdr:row>78</xdr:row>
      <xdr:rowOff>41833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1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32960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0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61041</xdr:rowOff>
    </xdr:from>
    <xdr:to>
      <xdr:col>15</xdr:col>
      <xdr:colOff>101600</xdr:colOff>
      <xdr:row>78</xdr:row>
      <xdr:rowOff>162641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3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153768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26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128950</xdr:rowOff>
    </xdr:from>
    <xdr:to>
      <xdr:col>10</xdr:col>
      <xdr:colOff>165100</xdr:colOff>
      <xdr:row>77</xdr:row>
      <xdr:rowOff>59100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75628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34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6879</xdr:rowOff>
    </xdr:from>
    <xdr:to>
      <xdr:col>6</xdr:col>
      <xdr:colOff>38100</xdr:colOff>
      <xdr:row>79</xdr:row>
      <xdr:rowOff>108479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5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99606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44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134296</xdr:rowOff>
    </xdr:from>
    <xdr:to>
      <xdr:col>24</xdr:col>
      <xdr:colOff>63500</xdr:colOff>
      <xdr:row>94</xdr:row>
      <xdr:rowOff>137108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250596"/>
          <a:ext cx="8382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134296</xdr:rowOff>
    </xdr:from>
    <xdr:to>
      <xdr:col>19</xdr:col>
      <xdr:colOff>177800</xdr:colOff>
      <xdr:row>97</xdr:row>
      <xdr:rowOff>90387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250596"/>
          <a:ext cx="889000" cy="47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90387</xdr:rowOff>
    </xdr:from>
    <xdr:to>
      <xdr:col>15</xdr:col>
      <xdr:colOff>50800</xdr:colOff>
      <xdr:row>97</xdr:row>
      <xdr:rowOff>101414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21037"/>
          <a:ext cx="889000" cy="1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101414</xdr:rowOff>
    </xdr:from>
    <xdr:to>
      <xdr:col>10</xdr:col>
      <xdr:colOff>114300</xdr:colOff>
      <xdr:row>97</xdr:row>
      <xdr:rowOff>133451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32064"/>
          <a:ext cx="889000" cy="3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86308</xdr:rowOff>
    </xdr:from>
    <xdr:to>
      <xdr:col>24</xdr:col>
      <xdr:colOff>114300</xdr:colOff>
      <xdr:row>95</xdr:row>
      <xdr:rowOff>16458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2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109185</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05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83496</xdr:rowOff>
    </xdr:from>
    <xdr:to>
      <xdr:col>20</xdr:col>
      <xdr:colOff>38100</xdr:colOff>
      <xdr:row>95</xdr:row>
      <xdr:rowOff>13646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19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30173</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597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39587</xdr:rowOff>
    </xdr:from>
    <xdr:to>
      <xdr:col>15</xdr:col>
      <xdr:colOff>101600</xdr:colOff>
      <xdr:row>97</xdr:row>
      <xdr:rowOff>141187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7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132314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6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50614</xdr:rowOff>
    </xdr:from>
    <xdr:to>
      <xdr:col>10</xdr:col>
      <xdr:colOff>165100</xdr:colOff>
      <xdr:row>97</xdr:row>
      <xdr:rowOff>152214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8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143341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7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82651</xdr:rowOff>
    </xdr:from>
    <xdr:to>
      <xdr:col>6</xdr:col>
      <xdr:colOff>38100</xdr:colOff>
      <xdr:row>98</xdr:row>
      <xdr:rowOff>12801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1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3928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0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87449</xdr:rowOff>
    </xdr:from>
    <xdr:to>
      <xdr:col>55</xdr:col>
      <xdr:colOff>0</xdr:colOff>
      <xdr:row>39</xdr:row>
      <xdr:rowOff>87775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73999"/>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87775</xdr:rowOff>
    </xdr:from>
    <xdr:to>
      <xdr:col>50</xdr:col>
      <xdr:colOff>114300</xdr:colOff>
      <xdr:row>39</xdr:row>
      <xdr:rowOff>88102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77432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88102</xdr:rowOff>
    </xdr:from>
    <xdr:to>
      <xdr:col>45</xdr:col>
      <xdr:colOff>177800</xdr:colOff>
      <xdr:row>39</xdr:row>
      <xdr:rowOff>88102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74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25726</xdr:rowOff>
    </xdr:from>
    <xdr:to>
      <xdr:col>41</xdr:col>
      <xdr:colOff>50800</xdr:colOff>
      <xdr:row>39</xdr:row>
      <xdr:rowOff>88102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12276"/>
          <a:ext cx="889000" cy="6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36649</xdr:rowOff>
    </xdr:from>
    <xdr:to>
      <xdr:col>55</xdr:col>
      <xdr:colOff>50800</xdr:colOff>
      <xdr:row>39</xdr:row>
      <xdr:rowOff>138249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2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123026</xdr:rowOff>
    </xdr:from>
    <xdr:ext cx="313932"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381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36975</xdr:rowOff>
    </xdr:from>
    <xdr:to>
      <xdr:col>50</xdr:col>
      <xdr:colOff>165100</xdr:colOff>
      <xdr:row>39</xdr:row>
      <xdr:rowOff>138575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129702</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8162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37302</xdr:rowOff>
    </xdr:from>
    <xdr:to>
      <xdr:col>46</xdr:col>
      <xdr:colOff>38100</xdr:colOff>
      <xdr:row>39</xdr:row>
      <xdr:rowOff>138902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130029</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816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37302</xdr:rowOff>
    </xdr:from>
    <xdr:to>
      <xdr:col>41</xdr:col>
      <xdr:colOff>101600</xdr:colOff>
      <xdr:row>39</xdr:row>
      <xdr:rowOff>138902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130029</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816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146376</xdr:rowOff>
    </xdr:from>
    <xdr:to>
      <xdr:col>36</xdr:col>
      <xdr:colOff>165100</xdr:colOff>
      <xdr:row>39</xdr:row>
      <xdr:rowOff>76526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6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67653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54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49771</xdr:rowOff>
    </xdr:from>
    <xdr:to>
      <xdr:col>55</xdr:col>
      <xdr:colOff>0</xdr:colOff>
      <xdr:row>58</xdr:row>
      <xdr:rowOff>52235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93871"/>
          <a:ext cx="838200" cy="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90221</xdr:rowOff>
    </xdr:from>
    <xdr:to>
      <xdr:col>50</xdr:col>
      <xdr:colOff>114300</xdr:colOff>
      <xdr:row>58</xdr:row>
      <xdr:rowOff>49771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62871"/>
          <a:ext cx="889000" cy="1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62750</xdr:rowOff>
    </xdr:from>
    <xdr:to>
      <xdr:col>45</xdr:col>
      <xdr:colOff>177800</xdr:colOff>
      <xdr:row>57</xdr:row>
      <xdr:rowOff>90221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35400"/>
          <a:ext cx="889000" cy="2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62750</xdr:rowOff>
    </xdr:from>
    <xdr:to>
      <xdr:col>41</xdr:col>
      <xdr:colOff>50800</xdr:colOff>
      <xdr:row>57</xdr:row>
      <xdr:rowOff>142799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35400"/>
          <a:ext cx="889000" cy="8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1435</xdr:rowOff>
    </xdr:from>
    <xdr:to>
      <xdr:col>55</xdr:col>
      <xdr:colOff>50800</xdr:colOff>
      <xdr:row>58</xdr:row>
      <xdr:rowOff>103035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151312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2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170421</xdr:rowOff>
    </xdr:from>
    <xdr:to>
      <xdr:col>50</xdr:col>
      <xdr:colOff>165100</xdr:colOff>
      <xdr:row>58</xdr:row>
      <xdr:rowOff>100571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4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91698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3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39421</xdr:rowOff>
    </xdr:from>
    <xdr:to>
      <xdr:col>46</xdr:col>
      <xdr:colOff>38100</xdr:colOff>
      <xdr:row>57</xdr:row>
      <xdr:rowOff>141021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132148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0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11950</xdr:rowOff>
    </xdr:from>
    <xdr:to>
      <xdr:col>41</xdr:col>
      <xdr:colOff>101600</xdr:colOff>
      <xdr:row>57</xdr:row>
      <xdr:rowOff>113550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104677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91999</xdr:rowOff>
    </xdr:from>
    <xdr:to>
      <xdr:col>36</xdr:col>
      <xdr:colOff>165100</xdr:colOff>
      <xdr:row>58</xdr:row>
      <xdr:rowOff>22149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6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13276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5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166466</xdr:rowOff>
    </xdr:from>
    <xdr:to>
      <xdr:col>55</xdr:col>
      <xdr:colOff>0</xdr:colOff>
      <xdr:row>79</xdr:row>
      <xdr:rowOff>12035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9566"/>
          <a:ext cx="838200" cy="1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166466</xdr:rowOff>
    </xdr:from>
    <xdr:to>
      <xdr:col>50</xdr:col>
      <xdr:colOff>114300</xdr:colOff>
      <xdr:row>78</xdr:row>
      <xdr:rowOff>170439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39566"/>
          <a:ext cx="889000" cy="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129119</xdr:rowOff>
    </xdr:from>
    <xdr:to>
      <xdr:col>45</xdr:col>
      <xdr:colOff>177800</xdr:colOff>
      <xdr:row>78</xdr:row>
      <xdr:rowOff>170439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02219"/>
          <a:ext cx="889000" cy="4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129119</xdr:rowOff>
    </xdr:from>
    <xdr:to>
      <xdr:col>41</xdr:col>
      <xdr:colOff>50800</xdr:colOff>
      <xdr:row>78</xdr:row>
      <xdr:rowOff>139216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02219"/>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132685</xdr:rowOff>
    </xdr:from>
    <xdr:to>
      <xdr:col>55</xdr:col>
      <xdr:colOff>50800</xdr:colOff>
      <xdr:row>79</xdr:row>
      <xdr:rowOff>62835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115666</xdr:rowOff>
    </xdr:from>
    <xdr:to>
      <xdr:col>50</xdr:col>
      <xdr:colOff>165100</xdr:colOff>
      <xdr:row>79</xdr:row>
      <xdr:rowOff>45816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36943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8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119639</xdr:rowOff>
    </xdr:from>
    <xdr:to>
      <xdr:col>46</xdr:col>
      <xdr:colOff>38100</xdr:colOff>
      <xdr:row>79</xdr:row>
      <xdr:rowOff>49789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9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40916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8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78319</xdr:rowOff>
    </xdr:from>
    <xdr:to>
      <xdr:col>41</xdr:col>
      <xdr:colOff>101600</xdr:colOff>
      <xdr:row>79</xdr:row>
      <xdr:rowOff>8469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5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171046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4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88416</xdr:rowOff>
    </xdr:from>
    <xdr:to>
      <xdr:col>36</xdr:col>
      <xdr:colOff>165100</xdr:colOff>
      <xdr:row>79</xdr:row>
      <xdr:rowOff>18566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6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9693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5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76290</xdr:rowOff>
    </xdr:from>
    <xdr:to>
      <xdr:col>55</xdr:col>
      <xdr:colOff>0</xdr:colOff>
      <xdr:row>98</xdr:row>
      <xdr:rowOff>89627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878390"/>
          <a:ext cx="838200" cy="1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26188</xdr:rowOff>
    </xdr:from>
    <xdr:to>
      <xdr:col>50</xdr:col>
      <xdr:colOff>114300</xdr:colOff>
      <xdr:row>98</xdr:row>
      <xdr:rowOff>89627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828288"/>
          <a:ext cx="889000" cy="6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26188</xdr:rowOff>
    </xdr:from>
    <xdr:to>
      <xdr:col>45</xdr:col>
      <xdr:colOff>177800</xdr:colOff>
      <xdr:row>98</xdr:row>
      <xdr:rowOff>38988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28288"/>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38988</xdr:rowOff>
    </xdr:from>
    <xdr:to>
      <xdr:col>41</xdr:col>
      <xdr:colOff>50800</xdr:colOff>
      <xdr:row>98</xdr:row>
      <xdr:rowOff>77019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41088"/>
          <a:ext cx="889000" cy="3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25490</xdr:rowOff>
    </xdr:from>
    <xdr:to>
      <xdr:col>55</xdr:col>
      <xdr:colOff>50800</xdr:colOff>
      <xdr:row>98</xdr:row>
      <xdr:rowOff>127090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3917</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0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38827</xdr:rowOff>
    </xdr:from>
    <xdr:to>
      <xdr:col>50</xdr:col>
      <xdr:colOff>165100</xdr:colOff>
      <xdr:row>98</xdr:row>
      <xdr:rowOff>140427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4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131554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3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146838</xdr:rowOff>
    </xdr:from>
    <xdr:to>
      <xdr:col>46</xdr:col>
      <xdr:colOff>38100</xdr:colOff>
      <xdr:row>98</xdr:row>
      <xdr:rowOff>76988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7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93515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5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159638</xdr:rowOff>
    </xdr:from>
    <xdr:to>
      <xdr:col>41</xdr:col>
      <xdr:colOff>101600</xdr:colOff>
      <xdr:row>98</xdr:row>
      <xdr:rowOff>89788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9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106315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56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26219</xdr:rowOff>
    </xdr:from>
    <xdr:to>
      <xdr:col>36</xdr:col>
      <xdr:colOff>165100</xdr:colOff>
      <xdr:row>98</xdr:row>
      <xdr:rowOff>127819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2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118946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2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115909</xdr:rowOff>
    </xdr:from>
    <xdr:to>
      <xdr:col>85</xdr:col>
      <xdr:colOff>127000</xdr:colOff>
      <xdr:row>38</xdr:row>
      <xdr:rowOff>5055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59559"/>
          <a:ext cx="838200" cy="6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115909</xdr:rowOff>
    </xdr:from>
    <xdr:to>
      <xdr:col>81</xdr:col>
      <xdr:colOff>50800</xdr:colOff>
      <xdr:row>37</xdr:row>
      <xdr:rowOff>169597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59559"/>
          <a:ext cx="889000" cy="5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158527</xdr:rowOff>
    </xdr:from>
    <xdr:to>
      <xdr:col>76</xdr:col>
      <xdr:colOff>114300</xdr:colOff>
      <xdr:row>37</xdr:row>
      <xdr:rowOff>169597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02177"/>
          <a:ext cx="889000" cy="1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151555</xdr:rowOff>
    </xdr:from>
    <xdr:to>
      <xdr:col>71</xdr:col>
      <xdr:colOff>177800</xdr:colOff>
      <xdr:row>37</xdr:row>
      <xdr:rowOff>158527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95205"/>
          <a:ext cx="8890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125705</xdr:rowOff>
    </xdr:from>
    <xdr:to>
      <xdr:col>85</xdr:col>
      <xdr:colOff>177800</xdr:colOff>
      <xdr:row>38</xdr:row>
      <xdr:rowOff>55855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40632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8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65109</xdr:rowOff>
    </xdr:from>
    <xdr:to>
      <xdr:col>81</xdr:col>
      <xdr:colOff>101600</xdr:colOff>
      <xdr:row>37</xdr:row>
      <xdr:rowOff>166709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0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157836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118798</xdr:rowOff>
    </xdr:from>
    <xdr:to>
      <xdr:col>76</xdr:col>
      <xdr:colOff>165100</xdr:colOff>
      <xdr:row>38</xdr:row>
      <xdr:rowOff>48947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24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40074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5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107727</xdr:rowOff>
    </xdr:from>
    <xdr:to>
      <xdr:col>72</xdr:col>
      <xdr:colOff>38100</xdr:colOff>
      <xdr:row>38</xdr:row>
      <xdr:rowOff>37877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5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29004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4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100755</xdr:rowOff>
    </xdr:from>
    <xdr:to>
      <xdr:col>67</xdr:col>
      <xdr:colOff>101600</xdr:colOff>
      <xdr:row>38</xdr:row>
      <xdr:rowOff>30905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22031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3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76721</xdr:rowOff>
    </xdr:from>
    <xdr:to>
      <xdr:col>85</xdr:col>
      <xdr:colOff>127000</xdr:colOff>
      <xdr:row>57</xdr:row>
      <xdr:rowOff>90748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49371"/>
          <a:ext cx="838200" cy="1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64779</xdr:rowOff>
    </xdr:from>
    <xdr:to>
      <xdr:col>81</xdr:col>
      <xdr:colOff>50800</xdr:colOff>
      <xdr:row>57</xdr:row>
      <xdr:rowOff>90748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37429"/>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64779</xdr:rowOff>
    </xdr:from>
    <xdr:to>
      <xdr:col>76</xdr:col>
      <xdr:colOff>114300</xdr:colOff>
      <xdr:row>57</xdr:row>
      <xdr:rowOff>117594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37429"/>
          <a:ext cx="889000" cy="5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40035</xdr:rowOff>
    </xdr:from>
    <xdr:to>
      <xdr:col>71</xdr:col>
      <xdr:colOff>177800</xdr:colOff>
      <xdr:row>57</xdr:row>
      <xdr:rowOff>117594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12685"/>
          <a:ext cx="889000" cy="7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25921</xdr:rowOff>
    </xdr:from>
    <xdr:to>
      <xdr:col>85</xdr:col>
      <xdr:colOff>177800</xdr:colOff>
      <xdr:row>57</xdr:row>
      <xdr:rowOff>127521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112298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1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39948</xdr:rowOff>
    </xdr:from>
    <xdr:to>
      <xdr:col>81</xdr:col>
      <xdr:colOff>101600</xdr:colOff>
      <xdr:row>57</xdr:row>
      <xdr:rowOff>141548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132675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13979</xdr:rowOff>
    </xdr:from>
    <xdr:to>
      <xdr:col>76</xdr:col>
      <xdr:colOff>165100</xdr:colOff>
      <xdr:row>57</xdr:row>
      <xdr:rowOff>115579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8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106706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7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66794</xdr:rowOff>
    </xdr:from>
    <xdr:to>
      <xdr:col>72</xdr:col>
      <xdr:colOff>38100</xdr:colOff>
      <xdr:row>57</xdr:row>
      <xdr:rowOff>168394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159521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3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160685</xdr:rowOff>
    </xdr:from>
    <xdr:to>
      <xdr:col>67</xdr:col>
      <xdr:colOff>101600</xdr:colOff>
      <xdr:row>57</xdr:row>
      <xdr:rowOff>90835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6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81962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5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113023</xdr:rowOff>
    </xdr:from>
    <xdr:to>
      <xdr:col>85</xdr:col>
      <xdr:colOff>127000</xdr:colOff>
      <xdr:row>78</xdr:row>
      <xdr:rowOff>126212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86123"/>
          <a:ext cx="8382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93751</xdr:rowOff>
    </xdr:from>
    <xdr:to>
      <xdr:col>81</xdr:col>
      <xdr:colOff>50800</xdr:colOff>
      <xdr:row>78</xdr:row>
      <xdr:rowOff>126212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66851"/>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72949</xdr:rowOff>
    </xdr:from>
    <xdr:to>
      <xdr:col>76</xdr:col>
      <xdr:colOff>114300</xdr:colOff>
      <xdr:row>78</xdr:row>
      <xdr:rowOff>93751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46049"/>
          <a:ext cx="8890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143655</xdr:rowOff>
    </xdr:from>
    <xdr:to>
      <xdr:col>71</xdr:col>
      <xdr:colOff>177800</xdr:colOff>
      <xdr:row>78</xdr:row>
      <xdr:rowOff>72949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002405"/>
          <a:ext cx="889000" cy="44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62223</xdr:rowOff>
    </xdr:from>
    <xdr:to>
      <xdr:col>85</xdr:col>
      <xdr:colOff>177800</xdr:colOff>
      <xdr:row>78</xdr:row>
      <xdr:rowOff>163823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6223</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75412</xdr:rowOff>
    </xdr:from>
    <xdr:to>
      <xdr:col>81</xdr:col>
      <xdr:colOff>101600</xdr:colOff>
      <xdr:row>79</xdr:row>
      <xdr:rowOff>5562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168139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41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42951</xdr:rowOff>
    </xdr:from>
    <xdr:to>
      <xdr:col>76</xdr:col>
      <xdr:colOff>165100</xdr:colOff>
      <xdr:row>78</xdr:row>
      <xdr:rowOff>144551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135678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22149</xdr:rowOff>
    </xdr:from>
    <xdr:to>
      <xdr:col>72</xdr:col>
      <xdr:colOff>38100</xdr:colOff>
      <xdr:row>78</xdr:row>
      <xdr:rowOff>123749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114876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8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92855</xdr:rowOff>
    </xdr:from>
    <xdr:to>
      <xdr:col>67</xdr:col>
      <xdr:colOff>101600</xdr:colOff>
      <xdr:row>76</xdr:row>
      <xdr:rowOff>23005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9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39532</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72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133528</xdr:rowOff>
    </xdr:from>
    <xdr:to>
      <xdr:col>85</xdr:col>
      <xdr:colOff>127000</xdr:colOff>
      <xdr:row>97</xdr:row>
      <xdr:rowOff>138740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64178"/>
          <a:ext cx="8382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133528</xdr:rowOff>
    </xdr:from>
    <xdr:to>
      <xdr:col>81</xdr:col>
      <xdr:colOff>50800</xdr:colOff>
      <xdr:row>97</xdr:row>
      <xdr:rowOff>139329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64178"/>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139329</xdr:rowOff>
    </xdr:from>
    <xdr:to>
      <xdr:col>76</xdr:col>
      <xdr:colOff>114300</xdr:colOff>
      <xdr:row>97</xdr:row>
      <xdr:rowOff>140052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69979"/>
          <a:ext cx="88900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140052</xdr:rowOff>
    </xdr:from>
    <xdr:to>
      <xdr:col>71</xdr:col>
      <xdr:colOff>177800</xdr:colOff>
      <xdr:row>97</xdr:row>
      <xdr:rowOff>146878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70702"/>
          <a:ext cx="889000" cy="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87940</xdr:rowOff>
    </xdr:from>
    <xdr:to>
      <xdr:col>85</xdr:col>
      <xdr:colOff>177800</xdr:colOff>
      <xdr:row>98</xdr:row>
      <xdr:rowOff>18090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2867</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3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82728</xdr:rowOff>
    </xdr:from>
    <xdr:to>
      <xdr:col>81</xdr:col>
      <xdr:colOff>101600</xdr:colOff>
      <xdr:row>98</xdr:row>
      <xdr:rowOff>12878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1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4005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0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88529</xdr:rowOff>
    </xdr:from>
    <xdr:to>
      <xdr:col>76</xdr:col>
      <xdr:colOff>165100</xdr:colOff>
      <xdr:row>98</xdr:row>
      <xdr:rowOff>18679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1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9806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1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89252</xdr:rowOff>
    </xdr:from>
    <xdr:to>
      <xdr:col>72</xdr:col>
      <xdr:colOff>38100</xdr:colOff>
      <xdr:row>98</xdr:row>
      <xdr:rowOff>19402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1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10529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96078</xdr:rowOff>
    </xdr:from>
    <xdr:to>
      <xdr:col>67</xdr:col>
      <xdr:colOff>101600</xdr:colOff>
      <xdr:row>98</xdr:row>
      <xdr:rowOff>26228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17355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1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年度歳出決算額の</a:t>
          </a:r>
          <a:r>
            <a:rPr kumimoji="1" lang="en-US" altLang="ja-JP" sz="1200">
              <a:latin typeface="ＭＳ Ｐゴシック" panose="020B0600070205080204" pitchFamily="50" charset="-128"/>
              <a:ea typeface="ＭＳ Ｐゴシック" panose="020B0600070205080204" pitchFamily="50" charset="-128"/>
            </a:rPr>
            <a:t>27.1</a:t>
          </a:r>
          <a:r>
            <a:rPr kumimoji="1" lang="ja-JP" altLang="en-US" sz="1200">
              <a:latin typeface="ＭＳ Ｐゴシック" panose="020B0600070205080204" pitchFamily="50" charset="-128"/>
              <a:ea typeface="ＭＳ Ｐゴシック" panose="020B0600070205080204" pitchFamily="50" charset="-128"/>
            </a:rPr>
            <a:t>％を占める民生費については、住民一人当たり</a:t>
          </a:r>
          <a:r>
            <a:rPr kumimoji="1" lang="en-US" altLang="ja-JP" sz="1200">
              <a:latin typeface="ＭＳ Ｐゴシック" panose="020B0600070205080204" pitchFamily="50" charset="-128"/>
              <a:ea typeface="ＭＳ Ｐゴシック" panose="020B0600070205080204" pitchFamily="50" charset="-128"/>
            </a:rPr>
            <a:t>199,243</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19,733</a:t>
          </a:r>
          <a:r>
            <a:rPr kumimoji="1" lang="ja-JP" altLang="en-US" sz="1200">
              <a:latin typeface="ＭＳ Ｐゴシック" panose="020B0600070205080204" pitchFamily="50" charset="-128"/>
              <a:ea typeface="ＭＳ Ｐゴシック" panose="020B0600070205080204" pitchFamily="50" charset="-128"/>
            </a:rPr>
            <a:t>円、類似団体比△</a:t>
          </a:r>
          <a:r>
            <a:rPr kumimoji="1" lang="en-US" altLang="ja-JP" sz="1200">
              <a:latin typeface="ＭＳ Ｐゴシック" panose="020B0600070205080204" pitchFamily="50" charset="-128"/>
              <a:ea typeface="ＭＳ Ｐゴシック" panose="020B0600070205080204" pitchFamily="50" charset="-128"/>
            </a:rPr>
            <a:t>7,104</a:t>
          </a:r>
          <a:r>
            <a:rPr kumimoji="1" lang="ja-JP" altLang="en-US" sz="1200">
              <a:latin typeface="ＭＳ Ｐゴシック" panose="020B0600070205080204" pitchFamily="50" charset="-128"/>
              <a:ea typeface="ＭＳ Ｐゴシック" panose="020B0600070205080204" pitchFamily="50" charset="-128"/>
            </a:rPr>
            <a:t>円）となっており、定額減税補足給付金（＋</a:t>
          </a:r>
          <a:r>
            <a:rPr kumimoji="1" lang="en-US" altLang="ja-JP" sz="1200">
              <a:latin typeface="ＭＳ Ｐゴシック" panose="020B0600070205080204" pitchFamily="50" charset="-128"/>
              <a:ea typeface="ＭＳ Ｐゴシック" panose="020B0600070205080204" pitchFamily="50" charset="-128"/>
            </a:rPr>
            <a:t>118</a:t>
          </a:r>
          <a:r>
            <a:rPr kumimoji="1" lang="ja-JP" altLang="en-US" sz="1200">
              <a:latin typeface="ＭＳ Ｐゴシック" panose="020B0600070205080204" pitchFamily="50" charset="-128"/>
              <a:ea typeface="ＭＳ Ｐゴシック" panose="020B0600070205080204" pitchFamily="50" charset="-128"/>
            </a:rPr>
            <a:t>百万円）や住民税非課税世帯への物価高騰対応給付金（＋</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百万円）などの増加が主な要因である。</a:t>
          </a:r>
        </a:p>
        <a:p>
          <a:r>
            <a:rPr kumimoji="1" lang="ja-JP" altLang="en-US" sz="1200">
              <a:latin typeface="ＭＳ Ｐゴシック" panose="020B0600070205080204" pitchFamily="50" charset="-128"/>
              <a:ea typeface="ＭＳ Ｐゴシック" panose="020B0600070205080204" pitchFamily="50" charset="-128"/>
            </a:rPr>
            <a:t>次に、</a:t>
          </a:r>
          <a:r>
            <a:rPr kumimoji="1" lang="en-US" altLang="ja-JP" sz="1200">
              <a:latin typeface="ＭＳ Ｐゴシック" panose="020B0600070205080204" pitchFamily="50" charset="-128"/>
              <a:ea typeface="ＭＳ Ｐゴシック" panose="020B0600070205080204" pitchFamily="50" charset="-128"/>
            </a:rPr>
            <a:t>26.2</a:t>
          </a:r>
          <a:r>
            <a:rPr kumimoji="1" lang="ja-JP" altLang="en-US" sz="1200">
              <a:latin typeface="ＭＳ Ｐゴシック" panose="020B0600070205080204" pitchFamily="50" charset="-128"/>
              <a:ea typeface="ＭＳ Ｐゴシック" panose="020B0600070205080204" pitchFamily="50" charset="-128"/>
            </a:rPr>
            <a:t>％を占める総務費については、住民一人当たり</a:t>
          </a:r>
          <a:r>
            <a:rPr kumimoji="1" lang="en-US" altLang="ja-JP" sz="1200">
              <a:latin typeface="ＭＳ Ｐゴシック" panose="020B0600070205080204" pitchFamily="50" charset="-128"/>
              <a:ea typeface="ＭＳ Ｐゴシック" panose="020B0600070205080204" pitchFamily="50" charset="-128"/>
            </a:rPr>
            <a:t>193,279</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91,340</a:t>
          </a:r>
          <a:r>
            <a:rPr kumimoji="1" lang="ja-JP" altLang="en-US" sz="1200">
              <a:latin typeface="ＭＳ Ｐゴシック" panose="020B0600070205080204" pitchFamily="50" charset="-128"/>
              <a:ea typeface="ＭＳ Ｐゴシック" panose="020B0600070205080204" pitchFamily="50" charset="-128"/>
            </a:rPr>
            <a:t>円、類似団体比＋</a:t>
          </a:r>
          <a:r>
            <a:rPr kumimoji="1" lang="en-US" altLang="ja-JP" sz="1200">
              <a:latin typeface="ＭＳ Ｐゴシック" panose="020B0600070205080204" pitchFamily="50" charset="-128"/>
              <a:ea typeface="ＭＳ Ｐゴシック" panose="020B0600070205080204" pitchFamily="50" charset="-128"/>
            </a:rPr>
            <a:t>38,606</a:t>
          </a:r>
          <a:r>
            <a:rPr kumimoji="1" lang="ja-JP" altLang="en-US" sz="1200">
              <a:latin typeface="ＭＳ Ｐゴシック" panose="020B0600070205080204" pitchFamily="50" charset="-128"/>
              <a:ea typeface="ＭＳ Ｐゴシック" panose="020B0600070205080204" pitchFamily="50" charset="-128"/>
            </a:rPr>
            <a:t>円）の大幅な増加となっており、新庁舎建設事業</a:t>
          </a:r>
          <a:r>
            <a:rPr kumimoji="1" lang="en-US" altLang="ja-JP" sz="1200">
              <a:latin typeface="ＭＳ Ｐゴシック" panose="020B0600070205080204" pitchFamily="50" charset="-128"/>
              <a:ea typeface="ＭＳ Ｐゴシック" panose="020B0600070205080204" pitchFamily="50" charset="-128"/>
            </a:rPr>
            <a:t>(+1,255</a:t>
          </a:r>
          <a:r>
            <a:rPr kumimoji="1" lang="ja-JP" altLang="en-US" sz="1200">
              <a:latin typeface="ＭＳ Ｐゴシック" panose="020B0600070205080204" pitchFamily="50" charset="-128"/>
              <a:ea typeface="ＭＳ Ｐゴシック" panose="020B0600070205080204" pitchFamily="50" charset="-128"/>
            </a:rPr>
            <a:t>百万円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や小浦南部地区工場団地土地購入事業</a:t>
          </a:r>
          <a:r>
            <a:rPr kumimoji="1" lang="en-US" altLang="ja-JP" sz="1200">
              <a:latin typeface="ＭＳ Ｐゴシック" panose="020B0600070205080204" pitchFamily="50" charset="-128"/>
              <a:ea typeface="ＭＳ Ｐゴシック" panose="020B0600070205080204" pitchFamily="50" charset="-128"/>
            </a:rPr>
            <a:t>(+136</a:t>
          </a:r>
          <a:r>
            <a:rPr kumimoji="1" lang="ja-JP" altLang="en-US" sz="1200">
              <a:latin typeface="ＭＳ Ｐゴシック" panose="020B0600070205080204" pitchFamily="50" charset="-128"/>
              <a:ea typeface="ＭＳ Ｐゴシック" panose="020B0600070205080204" pitchFamily="50" charset="-128"/>
            </a:rPr>
            <a:t>百万円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などの特殊要因による増加が主な要因である。</a:t>
          </a:r>
          <a:r>
            <a:rPr kumimoji="1" lang="en-US" altLang="ja-JP" sz="1200">
              <a:latin typeface="ＭＳ Ｐゴシック" panose="020B0600070205080204" pitchFamily="50" charset="-128"/>
              <a:ea typeface="ＭＳ Ｐゴシック" panose="020B0600070205080204" pitchFamily="50" charset="-128"/>
            </a:rPr>
            <a:t>20.4</a:t>
          </a:r>
          <a:r>
            <a:rPr kumimoji="1" lang="ja-JP" altLang="en-US" sz="1200">
              <a:latin typeface="ＭＳ Ｐゴシック" panose="020B0600070205080204" pitchFamily="50" charset="-128"/>
              <a:ea typeface="ＭＳ Ｐゴシック" panose="020B0600070205080204" pitchFamily="50" charset="-128"/>
            </a:rPr>
            <a:t>％を占める衛生費については令和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年度から増加しているが、これは佐々クリーンセンター基幹的設備改良事業の実施によるもので、令和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年度に事業が完了したため今後は減少する見込みである。</a:t>
          </a:r>
          <a:r>
            <a:rPr kumimoji="1" lang="en-US" altLang="ja-JP" sz="1200">
              <a:latin typeface="ＭＳ Ｐゴシック" panose="020B0600070205080204" pitchFamily="50" charset="-128"/>
              <a:ea typeface="ＭＳ Ｐゴシック" panose="020B0600070205080204" pitchFamily="50" charset="-128"/>
            </a:rPr>
            <a:t>8.1</a:t>
          </a:r>
          <a:r>
            <a:rPr kumimoji="1" lang="ja-JP" altLang="en-US" sz="1200">
              <a:latin typeface="ＭＳ Ｐゴシック" panose="020B0600070205080204" pitchFamily="50" charset="-128"/>
              <a:ea typeface="ＭＳ Ｐゴシック" panose="020B0600070205080204" pitchFamily="50" charset="-128"/>
            </a:rPr>
            <a:t>％を占める土木費については、住民一人当たり</a:t>
          </a:r>
          <a:r>
            <a:rPr kumimoji="1" lang="en-US" altLang="ja-JP" sz="1200">
              <a:latin typeface="ＭＳ Ｐゴシック" panose="020B0600070205080204" pitchFamily="50" charset="-128"/>
              <a:ea typeface="ＭＳ Ｐゴシック" panose="020B0600070205080204" pitchFamily="50" charset="-128"/>
            </a:rPr>
            <a:t>59,417</a:t>
          </a:r>
          <a:r>
            <a:rPr kumimoji="1" lang="ja-JP" altLang="en-US" sz="1200">
              <a:latin typeface="ＭＳ Ｐゴシック" panose="020B0600070205080204" pitchFamily="50" charset="-128"/>
              <a:ea typeface="ＭＳ Ｐゴシック" panose="020B0600070205080204" pitchFamily="50" charset="-128"/>
            </a:rPr>
            <a:t>円（前年度比＋</a:t>
          </a:r>
          <a:r>
            <a:rPr kumimoji="1" lang="en-US" altLang="ja-JP" sz="1200">
              <a:latin typeface="ＭＳ Ｐゴシック" panose="020B0600070205080204" pitchFamily="50" charset="-128"/>
              <a:ea typeface="ＭＳ Ｐゴシック" panose="020B0600070205080204" pitchFamily="50" charset="-128"/>
            </a:rPr>
            <a:t>4,084</a:t>
          </a:r>
          <a:r>
            <a:rPr kumimoji="1" lang="ja-JP" altLang="en-US" sz="1200">
              <a:latin typeface="ＭＳ Ｐゴシック" panose="020B0600070205080204" pitchFamily="50" charset="-128"/>
              <a:ea typeface="ＭＳ Ｐゴシック" panose="020B0600070205080204" pitchFamily="50" charset="-128"/>
            </a:rPr>
            <a:t>円、類似団体比△</a:t>
          </a:r>
          <a:r>
            <a:rPr kumimoji="1" lang="en-US" altLang="ja-JP" sz="1200">
              <a:latin typeface="ＭＳ Ｐゴシック" panose="020B0600070205080204" pitchFamily="50" charset="-128"/>
              <a:ea typeface="ＭＳ Ｐゴシック" panose="020B0600070205080204" pitchFamily="50" charset="-128"/>
            </a:rPr>
            <a:t>13,426</a:t>
          </a:r>
          <a:r>
            <a:rPr kumimoji="1" lang="ja-JP" altLang="en-US" sz="1200">
              <a:latin typeface="ＭＳ Ｐゴシック" panose="020B0600070205080204" pitchFamily="50" charset="-128"/>
              <a:ea typeface="ＭＳ Ｐゴシック" panose="020B0600070205080204" pitchFamily="50" charset="-128"/>
            </a:rPr>
            <a:t>円）であり、竪山地区法面保護事業（＋</a:t>
          </a:r>
          <a:r>
            <a:rPr kumimoji="1" lang="en-US" altLang="ja-JP" sz="1200">
              <a:latin typeface="ＭＳ Ｐゴシック" panose="020B0600070205080204" pitchFamily="50" charset="-128"/>
              <a:ea typeface="ＭＳ Ｐゴシック" panose="020B0600070205080204" pitchFamily="50" charset="-128"/>
            </a:rPr>
            <a:t>41</a:t>
          </a:r>
          <a:r>
            <a:rPr kumimoji="1" lang="ja-JP" altLang="en-US" sz="1200">
              <a:latin typeface="ＭＳ Ｐゴシック" panose="020B0600070205080204" pitchFamily="50" charset="-128"/>
              <a:ea typeface="ＭＳ Ｐゴシック" panose="020B0600070205080204" pitchFamily="50" charset="-128"/>
            </a:rPr>
            <a:t>百万円）や町道中央海岸線舗装補修事業（＋</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百万円）などの増加が主な要因である。</a:t>
          </a:r>
        </a:p>
        <a:p>
          <a:r>
            <a:rPr kumimoji="1" lang="ja-JP" altLang="en-US" sz="1200">
              <a:latin typeface="ＭＳ Ｐゴシック" panose="020B0600070205080204" pitchFamily="50" charset="-128"/>
              <a:ea typeface="ＭＳ Ｐゴシック" panose="020B0600070205080204" pitchFamily="50" charset="-128"/>
            </a:rPr>
            <a:t>また、教育費については前年度から</a:t>
          </a:r>
          <a:r>
            <a:rPr kumimoji="1" lang="en-US" altLang="ja-JP" sz="1200">
              <a:latin typeface="ＭＳ Ｐゴシック" panose="020B0600070205080204" pitchFamily="50" charset="-128"/>
              <a:ea typeface="ＭＳ Ｐゴシック" panose="020B0600070205080204" pitchFamily="50" charset="-128"/>
            </a:rPr>
            <a:t>3,068</a:t>
          </a:r>
          <a:r>
            <a:rPr kumimoji="1" lang="ja-JP" altLang="en-US" sz="1200">
              <a:latin typeface="ＭＳ Ｐゴシック" panose="020B0600070205080204" pitchFamily="50" charset="-128"/>
              <a:ea typeface="ＭＳ Ｐゴシック" panose="020B0600070205080204" pitchFamily="50" charset="-128"/>
            </a:rPr>
            <a:t>円増加しており、これは羽ばたけ若者人材育成奨学基金積立（＋</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百万円）や中学校給食費無償化事業補助金（＋</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百万円）などの増加が主な要因である。消防費については前年度から</a:t>
          </a:r>
          <a:r>
            <a:rPr kumimoji="1" lang="en-US" altLang="ja-JP" sz="1200">
              <a:latin typeface="ＭＳ Ｐゴシック" panose="020B0600070205080204" pitchFamily="50" charset="-128"/>
              <a:ea typeface="ＭＳ Ｐゴシック" panose="020B0600070205080204" pitchFamily="50" charset="-128"/>
            </a:rPr>
            <a:t>3,711</a:t>
          </a:r>
          <a:r>
            <a:rPr kumimoji="1" lang="ja-JP" altLang="en-US" sz="1200">
              <a:latin typeface="ＭＳ Ｐゴシック" panose="020B0600070205080204" pitchFamily="50" charset="-128"/>
              <a:ea typeface="ＭＳ Ｐゴシック" panose="020B0600070205080204" pitchFamily="50" charset="-128"/>
            </a:rPr>
            <a:t>円減少しており、これは第</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分団消防詰所新築事業（△</a:t>
          </a:r>
          <a:r>
            <a:rPr kumimoji="1" lang="en-US" altLang="ja-JP" sz="1200">
              <a:latin typeface="ＭＳ Ｐゴシック" panose="020B0600070205080204" pitchFamily="50" charset="-128"/>
              <a:ea typeface="ＭＳ Ｐゴシック" panose="020B0600070205080204" pitchFamily="50" charset="-128"/>
            </a:rPr>
            <a:t>48</a:t>
          </a:r>
          <a:r>
            <a:rPr kumimoji="1" lang="ja-JP" altLang="en-US" sz="1200">
              <a:latin typeface="ＭＳ Ｐゴシック" panose="020B0600070205080204" pitchFamily="50" charset="-128"/>
              <a:ea typeface="ＭＳ Ｐゴシック" panose="020B0600070205080204" pitchFamily="50" charset="-128"/>
            </a:rPr>
            <a:t>百万円）の減少が主な要因である。</a:t>
          </a:r>
        </a:p>
        <a:p>
          <a:r>
            <a:rPr kumimoji="1" lang="ja-JP" altLang="en-US" sz="1200">
              <a:latin typeface="ＭＳ Ｐゴシック" panose="020B0600070205080204" pitchFamily="50" charset="-128"/>
              <a:ea typeface="ＭＳ Ｐゴシック" panose="020B0600070205080204" pitchFamily="50" charset="-128"/>
            </a:rPr>
            <a:t>今後、公債費については庁舎建設事業や佐々クリーンセンター基幹的設備改良事業などの大型事業実施により増加していくことが見込まれる。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長崎県佐々町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財政調整基金残高は今後の財政需要を鑑み積み立てを行い、また、取り崩しを実施しなかったことなどにより増加している。</a:t>
          </a:r>
        </a:p>
        <a:p>
          <a:r>
            <a:rPr kumimoji="1" lang="ja-JP" altLang="en-US" sz="1000">
              <a:latin typeface="ＭＳ ゴシック" pitchFamily="49" charset="-128"/>
              <a:ea typeface="ＭＳ ゴシック" pitchFamily="49" charset="-128"/>
            </a:rPr>
            <a:t>普通交付税及び標準税収入額等の増加により標準財政規模が前年度から</a:t>
          </a:r>
          <a:r>
            <a:rPr kumimoji="1" lang="en-US" altLang="ja-JP" sz="1000">
              <a:latin typeface="ＭＳ ゴシック" pitchFamily="49" charset="-128"/>
              <a:ea typeface="ＭＳ ゴシック" pitchFamily="49" charset="-128"/>
            </a:rPr>
            <a:t>170</a:t>
          </a:r>
          <a:r>
            <a:rPr kumimoji="1" lang="ja-JP" altLang="en-US" sz="1000">
              <a:latin typeface="ＭＳ ゴシック" pitchFamily="49" charset="-128"/>
              <a:ea typeface="ＭＳ ゴシック" pitchFamily="49" charset="-128"/>
            </a:rPr>
            <a:t>百万円増加しているものの、財政調整基金残高の増加も大きく、財政調整基金残高の割合は</a:t>
          </a:r>
          <a:r>
            <a:rPr kumimoji="1" lang="en-US" altLang="ja-JP" sz="1000">
              <a:latin typeface="ＭＳ ゴシック" pitchFamily="49" charset="-128"/>
              <a:ea typeface="ＭＳ ゴシック" pitchFamily="49" charset="-128"/>
            </a:rPr>
            <a:t>4.24</a:t>
          </a:r>
          <a:r>
            <a:rPr kumimoji="1" lang="ja-JP" altLang="en-US" sz="1000">
              <a:latin typeface="ＭＳ ゴシック" pitchFamily="49" charset="-128"/>
              <a:ea typeface="ＭＳ ゴシック" pitchFamily="49" charset="-128"/>
            </a:rPr>
            <a:t>ポイント増加している。実質収支額の割合も</a:t>
          </a:r>
          <a:r>
            <a:rPr kumimoji="1" lang="en-US" altLang="ja-JP" sz="1000">
              <a:latin typeface="ＭＳ ゴシック" pitchFamily="49" charset="-128"/>
              <a:ea typeface="ＭＳ ゴシック" pitchFamily="49" charset="-128"/>
            </a:rPr>
            <a:t>1.42</a:t>
          </a:r>
          <a:r>
            <a:rPr kumimoji="1" lang="ja-JP" altLang="en-US" sz="1000">
              <a:latin typeface="ＭＳ ゴシック" pitchFamily="49" charset="-128"/>
              <a:ea typeface="ＭＳ ゴシック" pitchFamily="49" charset="-128"/>
            </a:rPr>
            <a:t>ポイント増加しており、これは継続費事業であったごみ処理施設基幹的設備改良事業や下水道事業会計補助金の実績額確定による不用額が大きく、実質収支額が前年度から</a:t>
          </a:r>
          <a:r>
            <a:rPr kumimoji="1" lang="en-US" altLang="ja-JP" sz="1000">
              <a:latin typeface="ＭＳ ゴシック" pitchFamily="49" charset="-128"/>
              <a:ea typeface="ＭＳ ゴシック" pitchFamily="49" charset="-128"/>
            </a:rPr>
            <a:t>71</a:t>
          </a:r>
          <a:r>
            <a:rPr kumimoji="1" lang="ja-JP" altLang="en-US" sz="1000">
              <a:latin typeface="ＭＳ ゴシック" pitchFamily="49" charset="-128"/>
              <a:ea typeface="ＭＳ ゴシック" pitchFamily="49" charset="-128"/>
            </a:rPr>
            <a:t>百万円増加したことが主な要因である。実質単年度収支の比率については標準財政規模の増加により</a:t>
          </a:r>
          <a:r>
            <a:rPr kumimoji="1" lang="en-US" altLang="ja-JP" sz="1000">
              <a:latin typeface="ＭＳ ゴシック" pitchFamily="49" charset="-128"/>
              <a:ea typeface="ＭＳ ゴシック" pitchFamily="49" charset="-128"/>
            </a:rPr>
            <a:t>0.39</a:t>
          </a:r>
          <a:r>
            <a:rPr kumimoji="1" lang="ja-JP" altLang="en-US" sz="1000">
              <a:latin typeface="ＭＳ ゴシック" pitchFamily="49" charset="-128"/>
              <a:ea typeface="ＭＳ ゴシック" pitchFamily="49" charset="-128"/>
            </a:rPr>
            <a:t>ポイント減少している。</a:t>
          </a:r>
        </a:p>
        <a:p>
          <a:r>
            <a:rPr kumimoji="1" lang="ja-JP" altLang="en-US" sz="1000">
              <a:latin typeface="ＭＳ ゴシック" pitchFamily="49" charset="-128"/>
              <a:ea typeface="ＭＳ ゴシック" pitchFamily="49" charset="-128"/>
            </a:rPr>
            <a:t>財政調整基金残高は、前年度比＋</a:t>
          </a:r>
          <a:r>
            <a:rPr kumimoji="1" lang="en-US" altLang="ja-JP" sz="1000">
              <a:latin typeface="ＭＳ ゴシック" pitchFamily="49" charset="-128"/>
              <a:ea typeface="ＭＳ ゴシック" pitchFamily="49" charset="-128"/>
            </a:rPr>
            <a:t>229</a:t>
          </a:r>
          <a:r>
            <a:rPr kumimoji="1" lang="ja-JP" altLang="en-US" sz="1000">
              <a:latin typeface="ＭＳ ゴシック" pitchFamily="49" charset="-128"/>
              <a:ea typeface="ＭＳ ゴシック" pitchFamily="49" charset="-128"/>
            </a:rPr>
            <a:t>百万円の</a:t>
          </a:r>
          <a:r>
            <a:rPr kumimoji="1" lang="en-US" altLang="ja-JP" sz="1000">
              <a:latin typeface="ＭＳ ゴシック" pitchFamily="49" charset="-128"/>
              <a:ea typeface="ＭＳ ゴシック" pitchFamily="49" charset="-128"/>
            </a:rPr>
            <a:t>1,541</a:t>
          </a:r>
          <a:r>
            <a:rPr kumimoji="1" lang="ja-JP" altLang="en-US" sz="1000">
              <a:latin typeface="ＭＳ ゴシック" pitchFamily="49" charset="-128"/>
              <a:ea typeface="ＭＳ ゴシック" pitchFamily="49" charset="-128"/>
            </a:rPr>
            <a:t>百万円となっている。</a:t>
          </a:r>
        </a:p>
        <a:p>
          <a:r>
            <a:rPr kumimoji="1" lang="ja-JP" altLang="en-US" sz="1000">
              <a:latin typeface="ＭＳ ゴシック" pitchFamily="49" charset="-128"/>
              <a:ea typeface="ＭＳ ゴシック" pitchFamily="49" charset="-128"/>
            </a:rPr>
            <a:t>実質収支額は、前年度比＋</a:t>
          </a:r>
          <a:r>
            <a:rPr kumimoji="1" lang="en-US" altLang="ja-JP" sz="1000">
              <a:latin typeface="ＭＳ ゴシック" pitchFamily="49" charset="-128"/>
              <a:ea typeface="ＭＳ ゴシック" pitchFamily="49" charset="-128"/>
            </a:rPr>
            <a:t>71</a:t>
          </a:r>
          <a:r>
            <a:rPr kumimoji="1" lang="ja-JP" altLang="en-US" sz="1000">
              <a:latin typeface="ＭＳ ゴシック" pitchFamily="49" charset="-128"/>
              <a:ea typeface="ＭＳ ゴシック" pitchFamily="49" charset="-128"/>
            </a:rPr>
            <a:t>百万円の</a:t>
          </a:r>
          <a:r>
            <a:rPr kumimoji="1" lang="en-US" altLang="ja-JP" sz="1000">
              <a:latin typeface="ＭＳ ゴシック" pitchFamily="49" charset="-128"/>
              <a:ea typeface="ＭＳ ゴシック" pitchFamily="49" charset="-128"/>
            </a:rPr>
            <a:t>383</a:t>
          </a:r>
          <a:r>
            <a:rPr kumimoji="1" lang="ja-JP" altLang="en-US" sz="1000">
              <a:latin typeface="ＭＳ ゴシック" pitchFamily="49" charset="-128"/>
              <a:ea typeface="ＭＳ ゴシック" pitchFamily="49" charset="-128"/>
            </a:rPr>
            <a:t>百万円となっている。</a:t>
          </a:r>
        </a:p>
        <a:p>
          <a:r>
            <a:rPr kumimoji="1" lang="ja-JP" altLang="en-US" sz="1000">
              <a:latin typeface="ＭＳ ゴシック" pitchFamily="49" charset="-128"/>
              <a:ea typeface="ＭＳ ゴシック" pitchFamily="49" charset="-128"/>
            </a:rPr>
            <a:t>実質単年度収支額は、前年度比△</a:t>
          </a:r>
          <a:r>
            <a:rPr kumimoji="1" lang="en-US" altLang="ja-JP" sz="1000">
              <a:latin typeface="ＭＳ ゴシック" pitchFamily="49" charset="-128"/>
              <a:ea typeface="ＭＳ ゴシック" pitchFamily="49" charset="-128"/>
            </a:rPr>
            <a:t>3</a:t>
          </a:r>
          <a:r>
            <a:rPr kumimoji="1" lang="ja-JP" altLang="en-US" sz="1000">
              <a:latin typeface="ＭＳ ゴシック" pitchFamily="49" charset="-128"/>
              <a:ea typeface="ＭＳ ゴシック" pitchFamily="49" charset="-128"/>
            </a:rPr>
            <a:t>百万円の</a:t>
          </a:r>
          <a:r>
            <a:rPr kumimoji="1" lang="en-US" altLang="ja-JP" sz="1000">
              <a:latin typeface="ＭＳ ゴシック" pitchFamily="49" charset="-128"/>
              <a:ea typeface="ＭＳ ゴシック" pitchFamily="49" charset="-128"/>
            </a:rPr>
            <a:t>299</a:t>
          </a:r>
          <a:r>
            <a:rPr kumimoji="1" lang="ja-JP" altLang="en-US" sz="1000">
              <a:latin typeface="ＭＳ ゴシック" pitchFamily="49" charset="-128"/>
              <a:ea typeface="ＭＳ ゴシック" pitchFamily="49" charset="-128"/>
            </a:rPr>
            <a:t>百万円となっている。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長崎県佐々町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・一般会計については、歳入歳出総額はともに増加したものの、継続費事業や他会計繰出金の不用額が大きかったことなどにより、実質収支額が前年度から</a:t>
          </a:r>
          <a:r>
            <a:rPr kumimoji="1" lang="en-US" altLang="ja-JP" sz="1400">
              <a:latin typeface="ＭＳ ゴシック" pitchFamily="49" charset="-128"/>
              <a:ea typeface="ＭＳ ゴシック" pitchFamily="49" charset="-128"/>
            </a:rPr>
            <a:t>71</a:t>
          </a:r>
          <a:r>
            <a:rPr kumimoji="1" lang="ja-JP" altLang="en-US" sz="1400">
              <a:latin typeface="ＭＳ ゴシック" pitchFamily="49" charset="-128"/>
              <a:ea typeface="ＭＳ ゴシック" pitchFamily="49" charset="-128"/>
            </a:rPr>
            <a:t>百万円増加したことで、前年度比＋</a:t>
          </a:r>
          <a:r>
            <a:rPr kumimoji="1" lang="en-US" altLang="ja-JP" sz="1400">
              <a:latin typeface="ＭＳ ゴシック" pitchFamily="49" charset="-128"/>
              <a:ea typeface="ＭＳ ゴシック" pitchFamily="49" charset="-128"/>
            </a:rPr>
            <a:t>1.41</a:t>
          </a:r>
          <a:r>
            <a:rPr kumimoji="1" lang="ja-JP" altLang="en-US" sz="1400">
              <a:latin typeface="ＭＳ ゴシック" pitchFamily="49" charset="-128"/>
              <a:ea typeface="ＭＳ ゴシック" pitchFamily="49" charset="-128"/>
            </a:rPr>
            <a:t>ポイントとなっている。</a:t>
          </a:r>
        </a:p>
        <a:p>
          <a:r>
            <a:rPr kumimoji="1" lang="ja-JP" altLang="en-US" sz="1400">
              <a:latin typeface="ＭＳ ゴシック" pitchFamily="49" charset="-128"/>
              <a:ea typeface="ＭＳ ゴシック" pitchFamily="49" charset="-128"/>
            </a:rPr>
            <a:t>・国民健康保険特別会計については、歳入である保険基盤安定制度に係る保険税軽減分の減少などにより、実質収支額が前年度から</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百万円減少したことで、前年度比△</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ポイントとなっている。</a:t>
          </a:r>
        </a:p>
        <a:p>
          <a:r>
            <a:rPr kumimoji="1" lang="ja-JP" altLang="en-US" sz="1400">
              <a:latin typeface="ＭＳ ゴシック" pitchFamily="49" charset="-128"/>
              <a:ea typeface="ＭＳ ゴシック" pitchFamily="49" charset="-128"/>
            </a:rPr>
            <a:t>・介護保険特別会計については、歳出である介護保険給付費の増加などにより、実質収支額が前年度から</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百万円減少したことで、前年度比△</a:t>
          </a:r>
          <a:r>
            <a:rPr kumimoji="1" lang="en-US" altLang="ja-JP" sz="1400">
              <a:latin typeface="ＭＳ ゴシック" pitchFamily="49" charset="-128"/>
              <a:ea typeface="ＭＳ ゴシック" pitchFamily="49" charset="-128"/>
            </a:rPr>
            <a:t>0.21</a:t>
          </a:r>
          <a:r>
            <a:rPr kumimoji="1" lang="ja-JP" altLang="en-US" sz="1400">
              <a:latin typeface="ＭＳ ゴシック" pitchFamily="49" charset="-128"/>
              <a:ea typeface="ＭＳ ゴシック" pitchFamily="49" charset="-128"/>
            </a:rPr>
            <a:t>ポイントとなっている。</a:t>
          </a:r>
        </a:p>
        <a:p>
          <a:r>
            <a:rPr kumimoji="1" lang="ja-JP" altLang="en-US" sz="1400">
              <a:latin typeface="ＭＳ ゴシック" pitchFamily="49" charset="-128"/>
              <a:ea typeface="ＭＳ ゴシック" pitchFamily="49" charset="-128"/>
            </a:rPr>
            <a:t>・水道事業会計については、流動資産が減少したことで資金剰余額は前年度から</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百万円減少しており、前年度比△</a:t>
          </a:r>
          <a:r>
            <a:rPr kumimoji="1" lang="en-US" altLang="ja-JP" sz="1400">
              <a:latin typeface="ＭＳ ゴシック" pitchFamily="49" charset="-128"/>
              <a:ea typeface="ＭＳ ゴシック" pitchFamily="49" charset="-128"/>
            </a:rPr>
            <a:t>1.33</a:t>
          </a:r>
          <a:r>
            <a:rPr kumimoji="1" lang="ja-JP" altLang="en-US" sz="1400">
              <a:latin typeface="ＭＳ ゴシック" pitchFamily="49" charset="-128"/>
              <a:ea typeface="ＭＳ ゴシック" pitchFamily="49" charset="-128"/>
            </a:rPr>
            <a:t>ポイントとなっている。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長崎県佐々町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元利償還金については</a:t>
          </a:r>
          <a:r>
            <a:rPr kumimoji="1" lang="en-US" altLang="ja-JP" sz="1200">
              <a:latin typeface="ＭＳ ゴシック" pitchFamily="49" charset="-128"/>
              <a:ea typeface="ＭＳ ゴシック" pitchFamily="49" charset="-128"/>
            </a:rPr>
            <a:t>18</a:t>
          </a:r>
          <a:r>
            <a:rPr kumimoji="1" lang="ja-JP" altLang="en-US" sz="1200">
              <a:latin typeface="ＭＳ ゴシック" pitchFamily="49" charset="-128"/>
              <a:ea typeface="ＭＳ ゴシック" pitchFamily="49" charset="-128"/>
            </a:rPr>
            <a:t>百万円減少しており、平成</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年度発行の臨時財政対策債や平成</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年度発行の緊急防災・減災事業債などの償還終了などが主な要因である。</a:t>
          </a:r>
        </a:p>
        <a:p>
          <a:r>
            <a:rPr kumimoji="1" lang="ja-JP" altLang="en-US" sz="1200">
              <a:latin typeface="ＭＳ ゴシック" pitchFamily="49" charset="-128"/>
              <a:ea typeface="ＭＳ ゴシック" pitchFamily="49" charset="-128"/>
            </a:rPr>
            <a:t>公営企業債の元利償還金に対する繰入金は</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百万円減少しており、平成</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年度発行の下水道事業債などの償還終了などが主な要因である。</a:t>
          </a:r>
        </a:p>
        <a:p>
          <a:r>
            <a:rPr kumimoji="1" lang="ja-JP" altLang="en-US" sz="1200">
              <a:latin typeface="ＭＳ ゴシック" pitchFamily="49" charset="-128"/>
              <a:ea typeface="ＭＳ ゴシック" pitchFamily="49" charset="-128"/>
            </a:rPr>
            <a:t>算入公債費等については</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百万円増加しており、令和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年度同意の一般廃棄物処理事業債や公共施設等適正管理推進事業債の算入開始による増加や令和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年度に措置された臨時財政対策債償還基金費による特定財源の増加が主な要因である。</a:t>
          </a:r>
        </a:p>
        <a:p>
          <a:r>
            <a:rPr kumimoji="1" lang="ja-JP" altLang="en-US" sz="1200">
              <a:latin typeface="ＭＳ ゴシック" pitchFamily="49" charset="-128"/>
              <a:ea typeface="ＭＳ ゴシック" pitchFamily="49" charset="-128"/>
            </a:rPr>
            <a:t>今後は大型事業にかかる元利償還金の増加が見込まれる。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長崎県佐々町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a:t>
          </a:r>
          <a:r>
            <a:rPr kumimoji="1" lang="en-US" altLang="ja-JP" sz="1400">
              <a:latin typeface="ＭＳ ゴシック" pitchFamily="49" charset="-128"/>
              <a:ea typeface="ＭＳ ゴシック" pitchFamily="49" charset="-128"/>
            </a:rPr>
            <a:t>1,825</a:t>
          </a:r>
          <a:r>
            <a:rPr kumimoji="1" lang="ja-JP" altLang="en-US" sz="1400">
              <a:latin typeface="ＭＳ ゴシック" pitchFamily="49" charset="-128"/>
              <a:ea typeface="ＭＳ ゴシック" pitchFamily="49" charset="-128"/>
            </a:rPr>
            <a:t>百万円増加しており、令和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年度発行の公共施設等適正管理推進事業債の市町村役場機能緊急保全事業</a:t>
          </a:r>
          <a:r>
            <a:rPr kumimoji="1" lang="en-US" altLang="ja-JP" sz="1400">
              <a:latin typeface="ＭＳ ゴシック" pitchFamily="49" charset="-128"/>
              <a:ea typeface="ＭＳ ゴシック" pitchFamily="49" charset="-128"/>
            </a:rPr>
            <a:t>(1,115</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や一般廃棄物処理事業債</a:t>
          </a:r>
          <a:r>
            <a:rPr kumimoji="1" lang="en-US" altLang="ja-JP" sz="1400">
              <a:latin typeface="ＭＳ ゴシック" pitchFamily="49" charset="-128"/>
              <a:ea typeface="ＭＳ ゴシック" pitchFamily="49" charset="-128"/>
            </a:rPr>
            <a:t>(969</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などが主な要因となっている。</a:t>
          </a:r>
        </a:p>
        <a:p>
          <a:r>
            <a:rPr kumimoji="1" lang="ja-JP" altLang="en-US" sz="1400">
              <a:latin typeface="ＭＳ ゴシック" pitchFamily="49" charset="-128"/>
              <a:ea typeface="ＭＳ ゴシック" pitchFamily="49" charset="-128"/>
            </a:rPr>
            <a:t>公営企業債等繰入見込額については</a:t>
          </a:r>
          <a:r>
            <a:rPr kumimoji="1" lang="en-US" altLang="ja-JP" sz="1400">
              <a:latin typeface="ＭＳ ゴシック" pitchFamily="49" charset="-128"/>
              <a:ea typeface="ＭＳ ゴシック" pitchFamily="49" charset="-128"/>
            </a:rPr>
            <a:t>132</a:t>
          </a:r>
          <a:r>
            <a:rPr kumimoji="1" lang="ja-JP" altLang="en-US" sz="1400">
              <a:latin typeface="ＭＳ ゴシック" pitchFamily="49" charset="-128"/>
              <a:ea typeface="ＭＳ ゴシック" pitchFamily="49" charset="-128"/>
            </a:rPr>
            <a:t>百万円減少しており、平成</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年度発行の下水道事業債の償還終了などが主な要因となっている。</a:t>
          </a:r>
        </a:p>
        <a:p>
          <a:r>
            <a:rPr kumimoji="1" lang="ja-JP" altLang="en-US" sz="1400">
              <a:latin typeface="ＭＳ ゴシック" pitchFamily="49" charset="-128"/>
              <a:ea typeface="ＭＳ ゴシック" pitchFamily="49" charset="-128"/>
            </a:rPr>
            <a:t>充当可能基金については</a:t>
          </a:r>
          <a:r>
            <a:rPr kumimoji="1" lang="en-US" altLang="ja-JP" sz="1400">
              <a:latin typeface="ＭＳ ゴシック" pitchFamily="49" charset="-128"/>
              <a:ea typeface="ＭＳ ゴシック" pitchFamily="49" charset="-128"/>
            </a:rPr>
            <a:t>201</a:t>
          </a:r>
          <a:r>
            <a:rPr kumimoji="1" lang="ja-JP" altLang="en-US" sz="1400">
              <a:latin typeface="ＭＳ ゴシック" pitchFamily="49" charset="-128"/>
              <a:ea typeface="ＭＳ ゴシック" pitchFamily="49" charset="-128"/>
            </a:rPr>
            <a:t>百万円減少しており、大型事業の実施による公共施設整備基金取崩し</a:t>
          </a:r>
          <a:r>
            <a:rPr kumimoji="1" lang="en-US" altLang="ja-JP" sz="1400">
              <a:latin typeface="ＭＳ ゴシック" pitchFamily="49" charset="-128"/>
              <a:ea typeface="ＭＳ ゴシック" pitchFamily="49" charset="-128"/>
            </a:rPr>
            <a:t>(135</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や庁舎整備基金取崩し</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などが主な要因となっている。</a:t>
          </a:r>
        </a:p>
        <a:p>
          <a:r>
            <a:rPr kumimoji="1" lang="ja-JP" altLang="en-US" sz="1400">
              <a:latin typeface="ＭＳ ゴシック" pitchFamily="49" charset="-128"/>
              <a:ea typeface="ＭＳ ゴシック" pitchFamily="49" charset="-128"/>
            </a:rPr>
            <a:t>今後も公共施設の老朽化対策などの実施により、一般会計等に係る地方債の現在高の増加と充当可能基金の減少が見込まれる。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長崎県佐々町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・佐々クリーンセンター基幹的設備改良事業などの実施による公共施設整備基金の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百万円の取崩し、下水道整備のために下水道整備基金を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百万円取崩し、庁舎建設事業の実施による庁舎整備基金の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百万円の取崩しなどにより基金全体としては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・今後は、公共施設の老朽化対策等に係る課題に直面することが見込まれている。多額の費用発生に備え、基金の適正管理に努める。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また、基金の有効活用を図るため、近年取り崩しがない基金等については統廃合や使途の変更を実施する。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下水道整備</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・体育文化振興基金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体育及び芸術文化の振興と普及</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地域福祉の向上</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福祉活動の促進・快適な生活環境の形成等</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・協働のまちづくり促進基金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町民団体と町との協働によるまちづくり促進、町民の行政参加の機会の確保と意識の醸成及び行政コストの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削減とサービスの向上</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・水資源開発基金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町の水資源の開発</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・ふるさと水と土保全対策基金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中山間地域における集落農道、用排水路、ため池などの農業用施設の整備及び森林の保全並びに農村環境等の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整備促進</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公共施設の増改築及び補修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森林の整備等</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ふるさと納税制度を活用し、まちづくりを実現するための事業</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・庁舎整備基金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庁舎の整備</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・環境整備協力費基金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環境整備協力費を活用し、教育及び子育て環境整備や福祉の向上及び健康増進、豊かな自然を守るため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の環境保全等の整備</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・学校施設整備基金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小・中学校の整備</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・庁舎整備基金、公共施設整備基金及び下水道整備基金の取崩しが主な要因となり、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・公共施設の老朽化対策や庁舎建替事業の実施により取り崩しを行うことになるが、今後も引き続き適正な基金管理を行う。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・前年度決算剰余金積み立てにより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・定期預金及び債券運用に係る利子積立により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・今後の財政需要を見込み</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百万円の積立て、取崩しは実施なし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・財源不足補填のための現在の基金規模を適正に管理する。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・定期預金及び債券運用に係る利子積立により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年度臨時財政対策債償還費分として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年度臨時財政対策債償還費分として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・定期償還分として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・今後償還のピークを迎えた際に、公債費抑制のための繰上償還や財政負担の平準化のための取崩しを行うこととなるが、計画的な基金管理を行う。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3B40B63-77BB-46E6-8E84-99FB3FDB1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582CFBB-94B2-49F0-ADE3-6AA04A6E4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618B324-610A-4827-9F4B-0F2A1B42C5C9}"/>
            </a:ext>
          </a:extLst>
        </xdr:cNvPr>
        <xdr:cNvSpPr/>
      </xdr:nvSpPr>
      <xdr:spPr>
        <a:xfrm>
          <a:off x="117633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D5002CA-2113-4457-8876-49B97302D092}"/>
            </a:ext>
          </a:extLst>
        </xdr:cNvPr>
        <xdr:cNvSpPr/>
      </xdr:nvSpPr>
      <xdr:spPr>
        <a:xfrm>
          <a:off x="131349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17BAFB5-4A13-4AF2-A9E4-8013E0EBA076}"/>
            </a:ext>
          </a:extLst>
        </xdr:cNvPr>
        <xdr:cNvSpPr/>
      </xdr:nvSpPr>
      <xdr:spPr>
        <a:xfrm>
          <a:off x="145065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A5C331E-6875-4C7C-9374-C82DBBAA609D}"/>
            </a:ext>
          </a:extLst>
        </xdr:cNvPr>
        <xdr:cNvSpPr/>
      </xdr:nvSpPr>
      <xdr:spPr>
        <a:xfrm>
          <a:off x="158781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8D9EC74-A28F-4CD4-B538-2656A86A0C4F}"/>
            </a:ext>
          </a:extLst>
        </xdr:cNvPr>
        <xdr:cNvSpPr/>
      </xdr:nvSpPr>
      <xdr:spPr>
        <a:xfrm>
          <a:off x="172497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6C14E69-2D2E-4120-930A-DF7085CB9C26}"/>
            </a:ext>
          </a:extLst>
        </xdr:cNvPr>
        <xdr:cNvSpPr/>
      </xdr:nvSpPr>
      <xdr:spPr>
        <a:xfrm>
          <a:off x="117633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8ECFEBE-B6CB-4A15-941A-A1A2AA2201D5}"/>
            </a:ext>
          </a:extLst>
        </xdr:cNvPr>
        <xdr:cNvSpPr/>
      </xdr:nvSpPr>
      <xdr:spPr>
        <a:xfrm>
          <a:off x="131349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8242973-6CC5-4B89-A17D-302138E7AFA3}"/>
            </a:ext>
          </a:extLst>
        </xdr:cNvPr>
        <xdr:cNvSpPr/>
      </xdr:nvSpPr>
      <xdr:spPr>
        <a:xfrm>
          <a:off x="145065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48ED79C-E5D8-44A9-B8A4-8B956955FF93}"/>
            </a:ext>
          </a:extLst>
        </xdr:cNvPr>
        <xdr:cNvSpPr/>
      </xdr:nvSpPr>
      <xdr:spPr>
        <a:xfrm>
          <a:off x="158781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D596997-58D0-4ABD-9D93-8372145EB36D}"/>
            </a:ext>
          </a:extLst>
        </xdr:cNvPr>
        <xdr:cNvSpPr/>
      </xdr:nvSpPr>
      <xdr:spPr>
        <a:xfrm>
          <a:off x="172497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46D04A7-716F-4589-B222-50A618C7ECBC}"/>
            </a:ext>
          </a:extLst>
        </xdr:cNvPr>
        <xdr:cNvSpPr/>
      </xdr:nvSpPr>
      <xdr:spPr>
        <a:xfrm>
          <a:off x="352425" y="66675"/>
          <a:ext cx="114077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08A7CF6-F5B4-4D6F-A228-0DE065661222}"/>
            </a:ext>
          </a:extLst>
        </xdr:cNvPr>
        <xdr:cNvSpPr/>
      </xdr:nvSpPr>
      <xdr:spPr>
        <a:xfrm>
          <a:off x="15351125" y="161925"/>
          <a:ext cx="355282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D36EBAA-143A-472C-BF83-63F4B2930FFB}"/>
            </a:ext>
          </a:extLst>
        </xdr:cNvPr>
        <xdr:cNvSpPr/>
      </xdr:nvSpPr>
      <xdr:spPr>
        <a:xfrm>
          <a:off x="15360650" y="161925"/>
          <a:ext cx="35242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A9BCC2E-F166-47FA-92F5-91686E0E35A0}"/>
            </a:ext>
          </a:extLst>
        </xdr:cNvPr>
        <xdr:cNvSpPr/>
      </xdr:nvSpPr>
      <xdr:spPr>
        <a:xfrm>
          <a:off x="15389225" y="161925"/>
          <a:ext cx="346710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5BE91F0-778F-4158-B583-962038945B67}"/>
            </a:ext>
          </a:extLst>
        </xdr:cNvPr>
        <xdr:cNvSpPr/>
      </xdr:nvSpPr>
      <xdr:spPr>
        <a:xfrm>
          <a:off x="12827000" y="161925"/>
          <a:ext cx="239077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5EE65B4-50E7-40BF-B876-0807F3CEBDC6}"/>
            </a:ext>
          </a:extLst>
        </xdr:cNvPr>
        <xdr:cNvSpPr/>
      </xdr:nvSpPr>
      <xdr:spPr>
        <a:xfrm>
          <a:off x="12855575" y="161925"/>
          <a:ext cx="23431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0EA4555-7F86-423E-A939-CD5F1C09E725}"/>
            </a:ext>
          </a:extLst>
        </xdr:cNvPr>
        <xdr:cNvSpPr/>
      </xdr:nvSpPr>
      <xdr:spPr>
        <a:xfrm>
          <a:off x="12874625" y="161925"/>
          <a:ext cx="2314575" cy="1587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BF07365-45E4-4D1E-BEFC-92BF50CACFA1}"/>
            </a:ext>
          </a:extLst>
        </xdr:cNvPr>
        <xdr:cNvSpPr/>
      </xdr:nvSpPr>
      <xdr:spPr>
        <a:xfrm>
          <a:off x="447675" y="349250"/>
          <a:ext cx="9083675" cy="15335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8346F30-FDFF-4602-B39A-2E4B4D062817}"/>
            </a:ext>
          </a:extLst>
        </xdr:cNvPr>
        <xdr:cNvSpPr/>
      </xdr:nvSpPr>
      <xdr:spPr>
        <a:xfrm>
          <a:off x="568325" y="377825"/>
          <a:ext cx="1247775"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73C040A-ACF4-42E5-B55D-37B7654B7DEF}"/>
            </a:ext>
          </a:extLst>
        </xdr:cNvPr>
        <xdr:cNvSpPr/>
      </xdr:nvSpPr>
      <xdr:spPr>
        <a:xfrm>
          <a:off x="1768475" y="377825"/>
          <a:ext cx="120015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2747361-CBEA-433F-A191-19F7885C9D6E}"/>
            </a:ext>
          </a:extLst>
        </xdr:cNvPr>
        <xdr:cNvSpPr/>
      </xdr:nvSpPr>
      <xdr:spPr>
        <a:xfrm>
          <a:off x="2968625" y="377825"/>
          <a:ext cx="137160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D6597F3-C303-44D3-998F-1D8EE53080C0}"/>
            </a:ext>
          </a:extLst>
        </xdr:cNvPr>
        <xdr:cNvSpPr/>
      </xdr:nvSpPr>
      <xdr:spPr>
        <a:xfrm>
          <a:off x="4340225" y="396875"/>
          <a:ext cx="18288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2B576A5-83B5-4C0F-B6AD-BCFAD3108A85}"/>
            </a:ext>
          </a:extLst>
        </xdr:cNvPr>
        <xdr:cNvSpPr/>
      </xdr:nvSpPr>
      <xdr:spPr>
        <a:xfrm>
          <a:off x="6169025" y="396875"/>
          <a:ext cx="1133475"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A74D171-3C93-4C4A-87AD-23DC2428FB68}"/>
            </a:ext>
          </a:extLst>
        </xdr:cNvPr>
        <xdr:cNvSpPr/>
      </xdr:nvSpPr>
      <xdr:spPr>
        <a:xfrm>
          <a:off x="7369175" y="406400"/>
          <a:ext cx="5715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A9DF451-3E1A-4782-ADAD-6CE015543694}"/>
            </a:ext>
          </a:extLst>
        </xdr:cNvPr>
        <xdr:cNvSpPr/>
      </xdr:nvSpPr>
      <xdr:spPr>
        <a:xfrm>
          <a:off x="4340225" y="97790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C7402D1-7EA3-4756-9D34-0DE30F16BC47}"/>
            </a:ext>
          </a:extLst>
        </xdr:cNvPr>
        <xdr:cNvSpPr/>
      </xdr:nvSpPr>
      <xdr:spPr>
        <a:xfrm>
          <a:off x="6226175" y="97790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B5DBC13-2139-4D86-8E9D-CAE840440138}"/>
            </a:ext>
          </a:extLst>
        </xdr:cNvPr>
        <xdr:cNvSpPr/>
      </xdr:nvSpPr>
      <xdr:spPr>
        <a:xfrm>
          <a:off x="9988550" y="349250"/>
          <a:ext cx="1371600" cy="10572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7018C1A-4DDA-4E9B-8587-A8489D158D43}"/>
            </a:ext>
          </a:extLst>
        </xdr:cNvPr>
        <xdr:cNvSpPr/>
      </xdr:nvSpPr>
      <xdr:spPr>
        <a:xfrm>
          <a:off x="10217150" y="406400"/>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392DA29-F2E7-4586-AF71-4F6D59AD25B9}"/>
            </a:ext>
          </a:extLst>
        </xdr:cNvPr>
        <xdr:cNvSpPr/>
      </xdr:nvSpPr>
      <xdr:spPr>
        <a:xfrm>
          <a:off x="10217150" y="51117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AA77D50-B6DE-48DD-9FB0-9E1E3C4FDFC3}"/>
            </a:ext>
          </a:extLst>
        </xdr:cNvPr>
        <xdr:cNvSpPr/>
      </xdr:nvSpPr>
      <xdr:spPr>
        <a:xfrm>
          <a:off x="10217150" y="83502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7ADD73F-7DCB-4A4D-AF50-5EF669438667}"/>
            </a:ext>
          </a:extLst>
        </xdr:cNvPr>
        <xdr:cNvCxnSpPr/>
      </xdr:nvCxnSpPr>
      <xdr:spPr>
        <a:xfrm flipH="1">
          <a:off x="10055225" y="482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5C286F2-E49C-43D0-9570-99675A704995}"/>
            </a:ext>
          </a:extLst>
        </xdr:cNvPr>
        <xdr:cNvSpPr/>
      </xdr:nvSpPr>
      <xdr:spPr>
        <a:xfrm>
          <a:off x="10106025" y="463550"/>
          <a:ext cx="104775" cy="190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023A655-B055-4C09-AFEA-AE8555393648}"/>
            </a:ext>
          </a:extLst>
        </xdr:cNvPr>
        <xdr:cNvSpPr/>
      </xdr:nvSpPr>
      <xdr:spPr>
        <a:xfrm>
          <a:off x="10106025" y="6064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349FA93-DB5E-4153-88CD-7CD5723583A2}"/>
            </a:ext>
          </a:extLst>
        </xdr:cNvPr>
        <xdr:cNvCxnSpPr/>
      </xdr:nvCxnSpPr>
      <xdr:spPr>
        <a:xfrm>
          <a:off x="10153650" y="8350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7CD9423-D6A3-4AF1-8652-36E4CF65EAD1}"/>
            </a:ext>
          </a:extLst>
        </xdr:cNvPr>
        <xdr:cNvCxnSpPr/>
      </xdr:nvCxnSpPr>
      <xdr:spPr>
        <a:xfrm>
          <a:off x="10074275" y="83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3A97F0D-4FAF-46F0-B498-24A269FE4F57}"/>
            </a:ext>
          </a:extLst>
        </xdr:cNvPr>
        <xdr:cNvCxnSpPr/>
      </xdr:nvCxnSpPr>
      <xdr:spPr>
        <a:xfrm flipV="1">
          <a:off x="10153650" y="1066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CD059B5-F991-4337-B86E-9EF716DDAED4}"/>
            </a:ext>
          </a:extLst>
        </xdr:cNvPr>
        <xdr:cNvCxnSpPr/>
      </xdr:nvCxnSpPr>
      <xdr:spPr>
        <a:xfrm>
          <a:off x="10074275" y="11969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73E62C6-32B5-43A4-8462-10A88D76731E}"/>
            </a:ext>
          </a:extLst>
        </xdr:cNvPr>
        <xdr:cNvSpPr txBox="1"/>
      </xdr:nvSpPr>
      <xdr:spPr>
        <a:xfrm>
          <a:off x="419100" y="1978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3D91F27-B842-4580-B194-A2C7B7F2D488}"/>
            </a:ext>
          </a:extLst>
        </xdr:cNvPr>
        <xdr:cNvSpPr txBox="1"/>
      </xdr:nvSpPr>
      <xdr:spPr>
        <a:xfrm>
          <a:off x="419100" y="2206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68C2E6C-DBA0-4323-B2C0-F68937765571}"/>
            </a:ext>
          </a:extLst>
        </xdr:cNvPr>
        <xdr:cNvSpPr txBox="1"/>
      </xdr:nvSpPr>
      <xdr:spPr>
        <a:xfrm>
          <a:off x="419100" y="24352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735606C-E02E-4E47-95F4-B27E59EE37F1}"/>
            </a:ext>
          </a:extLst>
        </xdr:cNvPr>
        <xdr:cNvSpPr txBox="1"/>
      </xdr:nvSpPr>
      <xdr:spPr>
        <a:xfrm>
          <a:off x="419100" y="2663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8904A65-A217-4048-B60F-753B6473C99A}"/>
            </a:ext>
          </a:extLst>
        </xdr:cNvPr>
        <xdr:cNvSpPr txBox="1"/>
      </xdr:nvSpPr>
      <xdr:spPr>
        <a:xfrm>
          <a:off x="419100" y="28924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F9245EC-59D2-4EE2-B5A4-124548138E20}"/>
            </a:ext>
          </a:extLst>
        </xdr:cNvPr>
        <xdr:cNvSpPr/>
      </xdr:nvSpPr>
      <xdr:spPr>
        <a:xfrm>
          <a:off x="1158875" y="3387725"/>
          <a:ext cx="381952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37D61A9-C689-4395-8ADD-2BDCA887B75D}"/>
            </a:ext>
          </a:extLst>
        </xdr:cNvPr>
        <xdr:cNvSpPr/>
      </xdr:nvSpPr>
      <xdr:spPr>
        <a:xfrm>
          <a:off x="1811514" y="364674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94AF07B-FAB6-4449-8AB3-35AFA696B71B}"/>
            </a:ext>
          </a:extLst>
        </xdr:cNvPr>
        <xdr:cNvSpPr/>
      </xdr:nvSpPr>
      <xdr:spPr>
        <a:xfrm>
          <a:off x="3468364" y="363007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584718E-4FAE-4EBC-9D33-201547B091AD}"/>
            </a:ext>
          </a:extLst>
        </xdr:cNvPr>
        <xdr:cNvSpPr/>
      </xdr:nvSpPr>
      <xdr:spPr>
        <a:xfrm>
          <a:off x="49307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516667D-0C5B-453B-9940-884B830101EA}"/>
            </a:ext>
          </a:extLst>
        </xdr:cNvPr>
        <xdr:cNvSpPr/>
      </xdr:nvSpPr>
      <xdr:spPr>
        <a:xfrm>
          <a:off x="49307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20EA13B-B48B-45E3-B912-83738D82D218}"/>
            </a:ext>
          </a:extLst>
        </xdr:cNvPr>
        <xdr:cNvSpPr/>
      </xdr:nvSpPr>
      <xdr:spPr>
        <a:xfrm>
          <a:off x="63023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B9651F8-593C-4F6F-9788-1A3C3E839A6F}"/>
            </a:ext>
          </a:extLst>
        </xdr:cNvPr>
        <xdr:cNvSpPr/>
      </xdr:nvSpPr>
      <xdr:spPr>
        <a:xfrm>
          <a:off x="63023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68A0302-9605-46AF-8AAF-00E3887ADB8B}"/>
            </a:ext>
          </a:extLst>
        </xdr:cNvPr>
        <xdr:cNvSpPr/>
      </xdr:nvSpPr>
      <xdr:spPr>
        <a:xfrm>
          <a:off x="77978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16EC3E8-3EE2-41A1-9955-92369D60E000}"/>
            </a:ext>
          </a:extLst>
        </xdr:cNvPr>
        <xdr:cNvSpPr/>
      </xdr:nvSpPr>
      <xdr:spPr>
        <a:xfrm>
          <a:off x="77978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A96C968-9177-46F3-89B5-C47864BE1BF4}"/>
            </a:ext>
          </a:extLst>
        </xdr:cNvPr>
        <xdr:cNvSpPr/>
      </xdr:nvSpPr>
      <xdr:spPr>
        <a:xfrm>
          <a:off x="1158875" y="394970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7D72BAD-7813-47C9-AC0B-3FCBB3D038AE}"/>
            </a:ext>
          </a:extLst>
        </xdr:cNvPr>
        <xdr:cNvSpPr/>
      </xdr:nvSpPr>
      <xdr:spPr>
        <a:xfrm>
          <a:off x="5226050"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1EBD487-A7AE-466A-80CE-4B27BBE83EF4}"/>
            </a:ext>
          </a:extLst>
        </xdr:cNvPr>
        <xdr:cNvSpPr/>
      </xdr:nvSpPr>
      <xdr:spPr>
        <a:xfrm>
          <a:off x="5226050"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873D511-FE09-46A1-8840-37E148A5C418}"/>
            </a:ext>
          </a:extLst>
        </xdr:cNvPr>
        <xdr:cNvSpPr txBox="1"/>
      </xdr:nvSpPr>
      <xdr:spPr>
        <a:xfrm>
          <a:off x="5283200"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有形固定資産減価償却率は上昇傾向にあったが、</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59.5</a:t>
          </a:r>
          <a:r>
            <a:rPr kumimoji="1" lang="ja-JP" altLang="en-US" sz="1100">
              <a:latin typeface="ＭＳ Ｐゴシック" panose="020B0600070205080204" pitchFamily="50" charset="-128"/>
              <a:ea typeface="ＭＳ Ｐゴシック" panose="020B0600070205080204" pitchFamily="50" charset="-128"/>
            </a:rPr>
            <a:t>％となった。これは佐々クリーンセンター基幹的設備改良事業の完了によるものである。また、現在は新庁舎建設事業を実施しており、事業完了後はさらに低下する見込みである。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その他の施設についても公共施設等総合管理計画に基づく、長寿命化対策等の実施により、将来人口規模に見合った施設保有量の最適化（延床面積</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％程度の削減）を図るように努める。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FDE85D9-D8BB-4C27-AD44-AC5ACCDD9043}"/>
            </a:ext>
          </a:extLst>
        </xdr:cNvPr>
        <xdr:cNvSpPr txBox="1"/>
      </xdr:nvSpPr>
      <xdr:spPr>
        <a:xfrm>
          <a:off x="11303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50EA2C2-CC41-4AA6-BD13-F42491BD02A5}"/>
            </a:ext>
          </a:extLst>
        </xdr:cNvPr>
        <xdr:cNvCxnSpPr/>
      </xdr:nvCxnSpPr>
      <xdr:spPr>
        <a:xfrm>
          <a:off x="1158875" y="5988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D819E3F-845E-43E0-ADB5-6D67DCDFD809}"/>
            </a:ext>
          </a:extLst>
        </xdr:cNvPr>
        <xdr:cNvSpPr txBox="1"/>
      </xdr:nvSpPr>
      <xdr:spPr>
        <a:xfrm>
          <a:off x="741836" y="59037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130B9520-1890-4322-AA29-2ADFDB30ADE2}"/>
            </a:ext>
          </a:extLst>
        </xdr:cNvPr>
        <xdr:cNvCxnSpPr/>
      </xdr:nvCxnSpPr>
      <xdr:spPr>
        <a:xfrm>
          <a:off x="1158875" y="5734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C373F2AF-CFCD-44FE-94F5-C3DB69C0421A}"/>
            </a:ext>
          </a:extLst>
        </xdr:cNvPr>
        <xdr:cNvSpPr txBox="1"/>
      </xdr:nvSpPr>
      <xdr:spPr>
        <a:xfrm>
          <a:off x="789956" y="5649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3E89E69C-F901-4D4D-B31D-47F4ACC661B1}"/>
            </a:ext>
          </a:extLst>
        </xdr:cNvPr>
        <xdr:cNvCxnSpPr/>
      </xdr:nvCxnSpPr>
      <xdr:spPr>
        <a:xfrm>
          <a:off x="1158875" y="54832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C4DAFAB4-4907-45EC-BFDE-C597A230BFB9}"/>
            </a:ext>
          </a:extLst>
        </xdr:cNvPr>
        <xdr:cNvSpPr txBox="1"/>
      </xdr:nvSpPr>
      <xdr:spPr>
        <a:xfrm>
          <a:off x="789956" y="5389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B2D5692A-FF3D-4E6C-A81C-B57117323B3F}"/>
            </a:ext>
          </a:extLst>
        </xdr:cNvPr>
        <xdr:cNvCxnSpPr/>
      </xdr:nvCxnSpPr>
      <xdr:spPr>
        <a:xfrm>
          <a:off x="1158875" y="52292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5DDFBA93-D7B0-4A4F-BD63-074F6B3CCA85}"/>
            </a:ext>
          </a:extLst>
        </xdr:cNvPr>
        <xdr:cNvSpPr txBox="1"/>
      </xdr:nvSpPr>
      <xdr:spPr>
        <a:xfrm>
          <a:off x="789956" y="5144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1A0ED458-A0E0-41D2-8826-818D34F32AA9}"/>
            </a:ext>
          </a:extLst>
        </xdr:cNvPr>
        <xdr:cNvCxnSpPr/>
      </xdr:nvCxnSpPr>
      <xdr:spPr>
        <a:xfrm>
          <a:off x="1158875" y="49784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235CDC2A-E611-41DB-A0DE-1FB073B0BEF7}"/>
            </a:ext>
          </a:extLst>
        </xdr:cNvPr>
        <xdr:cNvSpPr txBox="1"/>
      </xdr:nvSpPr>
      <xdr:spPr>
        <a:xfrm>
          <a:off x="789956" y="488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B86D8D06-13C5-43EC-B85F-D734E8D49FC1}"/>
            </a:ext>
          </a:extLst>
        </xdr:cNvPr>
        <xdr:cNvCxnSpPr/>
      </xdr:nvCxnSpPr>
      <xdr:spPr>
        <a:xfrm>
          <a:off x="1158875" y="47148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07354BE4-46CD-4D8F-B1C8-FFF56E7FD454}"/>
            </a:ext>
          </a:extLst>
        </xdr:cNvPr>
        <xdr:cNvSpPr txBox="1"/>
      </xdr:nvSpPr>
      <xdr:spPr>
        <a:xfrm>
          <a:off x="789956" y="4630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61372A4B-2AF3-4C53-98D5-736CC3023DA3}"/>
            </a:ext>
          </a:extLst>
        </xdr:cNvPr>
        <xdr:cNvCxnSpPr/>
      </xdr:nvCxnSpPr>
      <xdr:spPr>
        <a:xfrm>
          <a:off x="1158875" y="4464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CEFCE27A-E27E-40DA-BAFC-BFCC52111271}"/>
            </a:ext>
          </a:extLst>
        </xdr:cNvPr>
        <xdr:cNvSpPr txBox="1"/>
      </xdr:nvSpPr>
      <xdr:spPr>
        <a:xfrm>
          <a:off x="789956" y="43702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8289B0C0-D29B-465C-93DB-5359831793E6}"/>
            </a:ext>
          </a:extLst>
        </xdr:cNvPr>
        <xdr:cNvCxnSpPr/>
      </xdr:nvCxnSpPr>
      <xdr:spPr>
        <a:xfrm>
          <a:off x="1158875" y="4210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80414B36-3E34-4E85-9375-34C25A018740}"/>
            </a:ext>
          </a:extLst>
        </xdr:cNvPr>
        <xdr:cNvSpPr txBox="1"/>
      </xdr:nvSpPr>
      <xdr:spPr>
        <a:xfrm>
          <a:off x="789956" y="41162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F400C1D6-B3CD-4DA5-B210-E7F93A2579AF}"/>
            </a:ext>
          </a:extLst>
        </xdr:cNvPr>
        <xdr:cNvCxnSpPr/>
      </xdr:nvCxnSpPr>
      <xdr:spPr>
        <a:xfrm>
          <a:off x="1158875" y="39497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655F9F6C-662B-4FE9-A9F4-BD297C68D19D}"/>
            </a:ext>
          </a:extLst>
        </xdr:cNvPr>
        <xdr:cNvSpPr txBox="1"/>
      </xdr:nvSpPr>
      <xdr:spPr>
        <a:xfrm>
          <a:off x="789956" y="3865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A26CCBEC-8E40-4539-8BD2-FBD3321C8775}"/>
            </a:ext>
          </a:extLst>
        </xdr:cNvPr>
        <xdr:cNvSpPr/>
      </xdr:nvSpPr>
      <xdr:spPr>
        <a:xfrm>
          <a:off x="1158875" y="394970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800FF38C-148A-4EBA-A53A-5029926982E8}"/>
            </a:ext>
          </a:extLst>
        </xdr:cNvPr>
        <xdr:cNvCxnSpPr/>
      </xdr:nvCxnSpPr>
      <xdr:spPr>
        <a:xfrm flipV="1">
          <a:off x="4306570" y="4313872"/>
          <a:ext cx="127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9131E675-286F-4929-A545-32D3DE97198E}"/>
            </a:ext>
          </a:extLst>
        </xdr:cNvPr>
        <xdr:cNvSpPr txBox="1"/>
      </xdr:nvSpPr>
      <xdr:spPr>
        <a:xfrm>
          <a:off x="4359275" y="556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8D7D0765-9718-4A75-BC2E-EE1B058F16D3}"/>
            </a:ext>
          </a:extLst>
        </xdr:cNvPr>
        <xdr:cNvCxnSpPr/>
      </xdr:nvCxnSpPr>
      <xdr:spPr>
        <a:xfrm>
          <a:off x="4216400" y="557180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029BDE30-7699-49BA-BD7A-560D63AA3D52}"/>
            </a:ext>
          </a:extLst>
        </xdr:cNvPr>
        <xdr:cNvSpPr txBox="1"/>
      </xdr:nvSpPr>
      <xdr:spPr>
        <a:xfrm>
          <a:off x="4359275" y="4098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EFADEFCC-3F82-4262-9C98-74BD79F6AF4A}"/>
            </a:ext>
          </a:extLst>
        </xdr:cNvPr>
        <xdr:cNvCxnSpPr/>
      </xdr:nvCxnSpPr>
      <xdr:spPr>
        <a:xfrm>
          <a:off x="4216400" y="43138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99B19661-2C83-4A39-9681-7BA155BFBEAA}"/>
            </a:ext>
          </a:extLst>
        </xdr:cNvPr>
        <xdr:cNvSpPr txBox="1"/>
      </xdr:nvSpPr>
      <xdr:spPr>
        <a:xfrm>
          <a:off x="4359275" y="503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1C74ECB8-772E-456D-88BC-FE86AC8570AD}"/>
            </a:ext>
          </a:extLst>
        </xdr:cNvPr>
        <xdr:cNvSpPr/>
      </xdr:nvSpPr>
      <xdr:spPr>
        <a:xfrm>
          <a:off x="4254500" y="50552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800BD871-8086-4B36-B01B-8E66D2EBD689}"/>
            </a:ext>
          </a:extLst>
        </xdr:cNvPr>
        <xdr:cNvSpPr/>
      </xdr:nvSpPr>
      <xdr:spPr>
        <a:xfrm>
          <a:off x="3616325" y="50304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BADBE811-4D61-48CC-B64C-2AE12EE7782E}"/>
            </a:ext>
          </a:extLst>
        </xdr:cNvPr>
        <xdr:cNvSpPr/>
      </xdr:nvSpPr>
      <xdr:spPr>
        <a:xfrm>
          <a:off x="2930525" y="501665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BEF9A972-B48D-444D-96C4-7F58E6E0BEED}"/>
            </a:ext>
          </a:extLst>
        </xdr:cNvPr>
        <xdr:cNvSpPr/>
      </xdr:nvSpPr>
      <xdr:spPr>
        <a:xfrm>
          <a:off x="2244725" y="49995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DE0E53AE-6DAB-4D4C-BADA-1B418426D65A}"/>
            </a:ext>
          </a:extLst>
        </xdr:cNvPr>
        <xdr:cNvSpPr/>
      </xdr:nvSpPr>
      <xdr:spPr>
        <a:xfrm>
          <a:off x="1558925" y="49815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84E45FB-BD08-4031-B685-E50C7026E4F5}"/>
            </a:ext>
          </a:extLst>
        </xdr:cNvPr>
        <xdr:cNvSpPr txBox="1"/>
      </xdr:nvSpPr>
      <xdr:spPr>
        <a:xfrm>
          <a:off x="4149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4EB9ED1-30A1-432D-B4A7-C66B68A319BB}"/>
            </a:ext>
          </a:extLst>
        </xdr:cNvPr>
        <xdr:cNvSpPr txBox="1"/>
      </xdr:nvSpPr>
      <xdr:spPr>
        <a:xfrm>
          <a:off x="35115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57435C3-1540-45B0-AAB2-962455B6C0DA}"/>
            </a:ext>
          </a:extLst>
        </xdr:cNvPr>
        <xdr:cNvSpPr txBox="1"/>
      </xdr:nvSpPr>
      <xdr:spPr>
        <a:xfrm>
          <a:off x="28257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888DBF4E-DC38-4C48-965B-B65E4EEF9F5F}"/>
            </a:ext>
          </a:extLst>
        </xdr:cNvPr>
        <xdr:cNvSpPr txBox="1"/>
      </xdr:nvSpPr>
      <xdr:spPr>
        <a:xfrm>
          <a:off x="21399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E57C88BC-DEAE-4B38-9C93-2A39D26E1A8E}"/>
            </a:ext>
          </a:extLst>
        </xdr:cNvPr>
        <xdr:cNvSpPr txBox="1"/>
      </xdr:nvSpPr>
      <xdr:spPr>
        <a:xfrm>
          <a:off x="14541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53181</xdr:rowOff>
    </xdr:from>
    <xdr:to>
      <xdr:col>23</xdr:col>
      <xdr:colOff>136525</xdr:colOff>
      <xdr:row>30</xdr:row>
      <xdr:rowOff>154781</xdr:rowOff>
    </xdr:to>
    <xdr:sp macro="" textlink="">
      <xdr:nvSpPr>
        <xdr:cNvPr id="95" name="楕円 94">
          <a:extLst>
            <a:ext uri="{FF2B5EF4-FFF2-40B4-BE49-F238E27FC236}">
              <a16:creationId xmlns:a16="http://schemas.microsoft.com/office/drawing/2014/main" id="{A3FD9652-C6CF-4F59-8E4B-76775364392A}"/>
            </a:ext>
          </a:extLst>
        </xdr:cNvPr>
        <xdr:cNvSpPr/>
      </xdr:nvSpPr>
      <xdr:spPr>
        <a:xfrm>
          <a:off x="4254500" y="49077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76058</xdr:rowOff>
    </xdr:from>
    <xdr:ext cx="405111" cy="259045"/>
    <xdr:sp macro="" textlink="">
      <xdr:nvSpPr>
        <xdr:cNvPr id="96" name="有形固定資産減価償却率該当値テキスト">
          <a:extLst>
            <a:ext uri="{FF2B5EF4-FFF2-40B4-BE49-F238E27FC236}">
              <a16:creationId xmlns:a16="http://schemas.microsoft.com/office/drawing/2014/main" id="{29EDE000-610E-4DE4-A5B5-38E8ABA2E55C}"/>
            </a:ext>
          </a:extLst>
        </xdr:cNvPr>
        <xdr:cNvSpPr txBox="1"/>
      </xdr:nvSpPr>
      <xdr:spPr>
        <a:xfrm>
          <a:off x="4359275" y="4771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139541</xdr:rowOff>
    </xdr:from>
    <xdr:to>
      <xdr:col>19</xdr:col>
      <xdr:colOff>187325</xdr:colOff>
      <xdr:row>31</xdr:row>
      <xdr:rowOff>69691</xdr:rowOff>
    </xdr:to>
    <xdr:sp macro="" textlink="">
      <xdr:nvSpPr>
        <xdr:cNvPr id="97" name="楕円 96">
          <a:extLst>
            <a:ext uri="{FF2B5EF4-FFF2-40B4-BE49-F238E27FC236}">
              <a16:creationId xmlns:a16="http://schemas.microsoft.com/office/drawing/2014/main" id="{1079E047-72C2-480C-87DE-270A2E1C71D0}"/>
            </a:ext>
          </a:extLst>
        </xdr:cNvPr>
        <xdr:cNvSpPr/>
      </xdr:nvSpPr>
      <xdr:spPr>
        <a:xfrm>
          <a:off x="3616325" y="500046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103981</xdr:rowOff>
    </xdr:from>
    <xdr:to>
      <xdr:col>23</xdr:col>
      <xdr:colOff>85725</xdr:colOff>
      <xdr:row>31</xdr:row>
      <xdr:rowOff>18891</xdr:rowOff>
    </xdr:to>
    <xdr:cxnSp macro="">
      <xdr:nvCxnSpPr>
        <xdr:cNvPr id="98" name="直線コネクタ 97">
          <a:extLst>
            <a:ext uri="{FF2B5EF4-FFF2-40B4-BE49-F238E27FC236}">
              <a16:creationId xmlns:a16="http://schemas.microsoft.com/office/drawing/2014/main" id="{D1112FA8-FFC8-496D-BAE6-B11108C1735E}"/>
            </a:ext>
          </a:extLst>
        </xdr:cNvPr>
        <xdr:cNvCxnSpPr/>
      </xdr:nvCxnSpPr>
      <xdr:spPr>
        <a:xfrm flipV="1">
          <a:off x="3673475" y="4964906"/>
          <a:ext cx="6286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90964</xdr:rowOff>
    </xdr:from>
    <xdr:to>
      <xdr:col>15</xdr:col>
      <xdr:colOff>187325</xdr:colOff>
      <xdr:row>31</xdr:row>
      <xdr:rowOff>21114</xdr:rowOff>
    </xdr:to>
    <xdr:sp macro="" textlink="">
      <xdr:nvSpPr>
        <xdr:cNvPr id="99" name="楕円 98">
          <a:extLst>
            <a:ext uri="{FF2B5EF4-FFF2-40B4-BE49-F238E27FC236}">
              <a16:creationId xmlns:a16="http://schemas.microsoft.com/office/drawing/2014/main" id="{B21B0025-C140-4AE3-A19D-324C64BB8EB1}"/>
            </a:ext>
          </a:extLst>
        </xdr:cNvPr>
        <xdr:cNvSpPr/>
      </xdr:nvSpPr>
      <xdr:spPr>
        <a:xfrm>
          <a:off x="2930525" y="49455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141764</xdr:rowOff>
    </xdr:from>
    <xdr:to>
      <xdr:col>19</xdr:col>
      <xdr:colOff>136525</xdr:colOff>
      <xdr:row>31</xdr:row>
      <xdr:rowOff>18891</xdr:rowOff>
    </xdr:to>
    <xdr:cxnSp macro="">
      <xdr:nvCxnSpPr>
        <xdr:cNvPr id="100" name="直線コネクタ 99">
          <a:extLst>
            <a:ext uri="{FF2B5EF4-FFF2-40B4-BE49-F238E27FC236}">
              <a16:creationId xmlns:a16="http://schemas.microsoft.com/office/drawing/2014/main" id="{30B77EB3-73EB-4A34-AE0B-B10278E3BB87}"/>
            </a:ext>
          </a:extLst>
        </xdr:cNvPr>
        <xdr:cNvCxnSpPr/>
      </xdr:nvCxnSpPr>
      <xdr:spPr>
        <a:xfrm>
          <a:off x="2987675" y="5002689"/>
          <a:ext cx="685800" cy="3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53181</xdr:rowOff>
    </xdr:from>
    <xdr:to>
      <xdr:col>11</xdr:col>
      <xdr:colOff>187325</xdr:colOff>
      <xdr:row>30</xdr:row>
      <xdr:rowOff>154781</xdr:rowOff>
    </xdr:to>
    <xdr:sp macro="" textlink="">
      <xdr:nvSpPr>
        <xdr:cNvPr id="101" name="楕円 100">
          <a:extLst>
            <a:ext uri="{FF2B5EF4-FFF2-40B4-BE49-F238E27FC236}">
              <a16:creationId xmlns:a16="http://schemas.microsoft.com/office/drawing/2014/main" id="{46157E1B-A5D8-451A-BB09-2201098BDFC9}"/>
            </a:ext>
          </a:extLst>
        </xdr:cNvPr>
        <xdr:cNvSpPr/>
      </xdr:nvSpPr>
      <xdr:spPr>
        <a:xfrm>
          <a:off x="2244725" y="49077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103981</xdr:rowOff>
    </xdr:from>
    <xdr:to>
      <xdr:col>15</xdr:col>
      <xdr:colOff>136525</xdr:colOff>
      <xdr:row>30</xdr:row>
      <xdr:rowOff>141764</xdr:rowOff>
    </xdr:to>
    <xdr:cxnSp macro="">
      <xdr:nvCxnSpPr>
        <xdr:cNvPr id="102" name="直線コネクタ 101">
          <a:extLst>
            <a:ext uri="{FF2B5EF4-FFF2-40B4-BE49-F238E27FC236}">
              <a16:creationId xmlns:a16="http://schemas.microsoft.com/office/drawing/2014/main" id="{C84105E8-B640-4F6F-9161-DE3837594A7F}"/>
            </a:ext>
          </a:extLst>
        </xdr:cNvPr>
        <xdr:cNvCxnSpPr/>
      </xdr:nvCxnSpPr>
      <xdr:spPr>
        <a:xfrm>
          <a:off x="2301875" y="4964906"/>
          <a:ext cx="6858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4604</xdr:rowOff>
    </xdr:from>
    <xdr:to>
      <xdr:col>7</xdr:col>
      <xdr:colOff>187325</xdr:colOff>
      <xdr:row>30</xdr:row>
      <xdr:rowOff>106204</xdr:rowOff>
    </xdr:to>
    <xdr:sp macro="" textlink="">
      <xdr:nvSpPr>
        <xdr:cNvPr id="103" name="楕円 102">
          <a:extLst>
            <a:ext uri="{FF2B5EF4-FFF2-40B4-BE49-F238E27FC236}">
              <a16:creationId xmlns:a16="http://schemas.microsoft.com/office/drawing/2014/main" id="{14DC74B4-9BD2-4A32-89EA-8388A3B1C36F}"/>
            </a:ext>
          </a:extLst>
        </xdr:cNvPr>
        <xdr:cNvSpPr/>
      </xdr:nvSpPr>
      <xdr:spPr>
        <a:xfrm>
          <a:off x="1558925" y="48655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55404</xdr:rowOff>
    </xdr:from>
    <xdr:to>
      <xdr:col>11</xdr:col>
      <xdr:colOff>136525</xdr:colOff>
      <xdr:row>30</xdr:row>
      <xdr:rowOff>103981</xdr:rowOff>
    </xdr:to>
    <xdr:cxnSp macro="">
      <xdr:nvCxnSpPr>
        <xdr:cNvPr id="104" name="直線コネクタ 103">
          <a:extLst>
            <a:ext uri="{FF2B5EF4-FFF2-40B4-BE49-F238E27FC236}">
              <a16:creationId xmlns:a16="http://schemas.microsoft.com/office/drawing/2014/main" id="{BF955817-FF72-4F42-9E2E-B58B8810CD6D}"/>
            </a:ext>
          </a:extLst>
        </xdr:cNvPr>
        <xdr:cNvCxnSpPr/>
      </xdr:nvCxnSpPr>
      <xdr:spPr>
        <a:xfrm>
          <a:off x="1616075" y="4913154"/>
          <a:ext cx="685800" cy="5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A5C07B80-4CBA-439D-9AC6-DC953C36DEE5}"/>
            </a:ext>
          </a:extLst>
        </xdr:cNvPr>
        <xdr:cNvSpPr txBox="1"/>
      </xdr:nvSpPr>
      <xdr:spPr>
        <a:xfrm>
          <a:off x="3474094" y="51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2F884DA7-6C50-44DF-AB89-221DE94C4137}"/>
            </a:ext>
          </a:extLst>
        </xdr:cNvPr>
        <xdr:cNvSpPr txBox="1"/>
      </xdr:nvSpPr>
      <xdr:spPr>
        <a:xfrm>
          <a:off x="2797819" y="509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FE7DEC9B-13C3-429A-9AE4-C02A4EF57924}"/>
            </a:ext>
          </a:extLst>
        </xdr:cNvPr>
        <xdr:cNvSpPr txBox="1"/>
      </xdr:nvSpPr>
      <xdr:spPr>
        <a:xfrm>
          <a:off x="2112019" y="50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56C12828-EF22-4873-9FB5-715695EDE163}"/>
            </a:ext>
          </a:extLst>
        </xdr:cNvPr>
        <xdr:cNvSpPr txBox="1"/>
      </xdr:nvSpPr>
      <xdr:spPr>
        <a:xfrm>
          <a:off x="1426219" y="50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86218</xdr:rowOff>
    </xdr:from>
    <xdr:ext cx="405111" cy="259045"/>
    <xdr:sp macro="" textlink="">
      <xdr:nvSpPr>
        <xdr:cNvPr id="109" name="n_1mainValue有形固定資産減価償却率">
          <a:extLst>
            <a:ext uri="{FF2B5EF4-FFF2-40B4-BE49-F238E27FC236}">
              <a16:creationId xmlns:a16="http://schemas.microsoft.com/office/drawing/2014/main" id="{06839018-CC54-41D3-8EC9-144F984C52A5}"/>
            </a:ext>
          </a:extLst>
        </xdr:cNvPr>
        <xdr:cNvSpPr txBox="1"/>
      </xdr:nvSpPr>
      <xdr:spPr>
        <a:xfrm>
          <a:off x="3474094" y="4778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37641</xdr:rowOff>
    </xdr:from>
    <xdr:ext cx="405111" cy="259045"/>
    <xdr:sp macro="" textlink="">
      <xdr:nvSpPr>
        <xdr:cNvPr id="110" name="n_2mainValue有形固定資産減価償却率">
          <a:extLst>
            <a:ext uri="{FF2B5EF4-FFF2-40B4-BE49-F238E27FC236}">
              <a16:creationId xmlns:a16="http://schemas.microsoft.com/office/drawing/2014/main" id="{F5C69B9F-67C4-4533-9C95-5ACEFA5C9570}"/>
            </a:ext>
          </a:extLst>
        </xdr:cNvPr>
        <xdr:cNvSpPr txBox="1"/>
      </xdr:nvSpPr>
      <xdr:spPr>
        <a:xfrm>
          <a:off x="2797819" y="473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171308</xdr:rowOff>
    </xdr:from>
    <xdr:ext cx="405111" cy="259045"/>
    <xdr:sp macro="" textlink="">
      <xdr:nvSpPr>
        <xdr:cNvPr id="111" name="n_3mainValue有形固定資産減価償却率">
          <a:extLst>
            <a:ext uri="{FF2B5EF4-FFF2-40B4-BE49-F238E27FC236}">
              <a16:creationId xmlns:a16="http://schemas.microsoft.com/office/drawing/2014/main" id="{B3D72A80-0630-4FED-BC65-8A8B0896794E}"/>
            </a:ext>
          </a:extLst>
        </xdr:cNvPr>
        <xdr:cNvSpPr txBox="1"/>
      </xdr:nvSpPr>
      <xdr:spPr>
        <a:xfrm>
          <a:off x="2112019" y="469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122731</xdr:rowOff>
    </xdr:from>
    <xdr:ext cx="405111" cy="259045"/>
    <xdr:sp macro="" textlink="">
      <xdr:nvSpPr>
        <xdr:cNvPr id="112" name="n_4mainValue有形固定資産減価償却率">
          <a:extLst>
            <a:ext uri="{FF2B5EF4-FFF2-40B4-BE49-F238E27FC236}">
              <a16:creationId xmlns:a16="http://schemas.microsoft.com/office/drawing/2014/main" id="{3A40218E-CB2B-4158-9F2B-C318319596BD}"/>
            </a:ext>
          </a:extLst>
        </xdr:cNvPr>
        <xdr:cNvSpPr txBox="1"/>
      </xdr:nvSpPr>
      <xdr:spPr>
        <a:xfrm>
          <a:off x="1426219" y="4659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162BB872-9433-482F-A103-944AFB5C8A53}"/>
            </a:ext>
          </a:extLst>
        </xdr:cNvPr>
        <xdr:cNvSpPr/>
      </xdr:nvSpPr>
      <xdr:spPr>
        <a:xfrm>
          <a:off x="10198100" y="3387725"/>
          <a:ext cx="380047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565F7415-BEA6-453D-A4F7-1A3CEA2D7AC9}"/>
            </a:ext>
          </a:extLst>
        </xdr:cNvPr>
        <xdr:cNvSpPr/>
      </xdr:nvSpPr>
      <xdr:spPr>
        <a:xfrm>
          <a:off x="11154043" y="364674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28559862-B30D-434B-BB04-135CE7A94085}"/>
            </a:ext>
          </a:extLst>
        </xdr:cNvPr>
        <xdr:cNvSpPr/>
      </xdr:nvSpPr>
      <xdr:spPr>
        <a:xfrm>
          <a:off x="12446540" y="363007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C7F593C5-8044-4810-ACE7-83E22F9971D4}"/>
            </a:ext>
          </a:extLst>
        </xdr:cNvPr>
        <xdr:cNvSpPr/>
      </xdr:nvSpPr>
      <xdr:spPr>
        <a:xfrm>
          <a:off x="139700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55DBB6F0-309F-4236-9A50-7A8FFA9B94CC}"/>
            </a:ext>
          </a:extLst>
        </xdr:cNvPr>
        <xdr:cNvSpPr/>
      </xdr:nvSpPr>
      <xdr:spPr>
        <a:xfrm>
          <a:off x="139700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561EC57F-3588-438B-9728-765F9FB1D245}"/>
            </a:ext>
          </a:extLst>
        </xdr:cNvPr>
        <xdr:cNvSpPr/>
      </xdr:nvSpPr>
      <xdr:spPr>
        <a:xfrm>
          <a:off x="153416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AEC7F29E-F06E-46B9-87AC-71E8F88195F9}"/>
            </a:ext>
          </a:extLst>
        </xdr:cNvPr>
        <xdr:cNvSpPr/>
      </xdr:nvSpPr>
      <xdr:spPr>
        <a:xfrm>
          <a:off x="153416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D6485879-00F3-47A1-A4D5-C042C49805AB}"/>
            </a:ext>
          </a:extLst>
        </xdr:cNvPr>
        <xdr:cNvSpPr/>
      </xdr:nvSpPr>
      <xdr:spPr>
        <a:xfrm>
          <a:off x="168179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EF20A44B-BE0E-4003-9966-F950AB3AC5AC}"/>
            </a:ext>
          </a:extLst>
        </xdr:cNvPr>
        <xdr:cNvSpPr/>
      </xdr:nvSpPr>
      <xdr:spPr>
        <a:xfrm>
          <a:off x="168179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B958789D-645B-4053-B3A9-2F13D758B66B}"/>
            </a:ext>
          </a:extLst>
        </xdr:cNvPr>
        <xdr:cNvSpPr/>
      </xdr:nvSpPr>
      <xdr:spPr>
        <a:xfrm>
          <a:off x="10198100" y="394970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42DB1929-6E6B-4BE3-B59C-C544C6E46FB7}"/>
            </a:ext>
          </a:extLst>
        </xdr:cNvPr>
        <xdr:cNvSpPr/>
      </xdr:nvSpPr>
      <xdr:spPr>
        <a:xfrm>
          <a:off x="14246225"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167EE173-6CE6-44AA-ACAC-D0E56F75841A}"/>
            </a:ext>
          </a:extLst>
        </xdr:cNvPr>
        <xdr:cNvSpPr/>
      </xdr:nvSpPr>
      <xdr:spPr>
        <a:xfrm>
          <a:off x="14246225"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4A438B9F-4521-4738-B222-DCDEE3DF40FF}"/>
            </a:ext>
          </a:extLst>
        </xdr:cNvPr>
        <xdr:cNvSpPr txBox="1"/>
      </xdr:nvSpPr>
      <xdr:spPr>
        <a:xfrm>
          <a:off x="14322425"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188.8</a:t>
          </a:r>
          <a:r>
            <a:rPr kumimoji="1" lang="ja-JP" altLang="en-US" sz="1100">
              <a:latin typeface="ＭＳ Ｐゴシック" panose="020B0600070205080204" pitchFamily="50" charset="-128"/>
              <a:ea typeface="ＭＳ Ｐゴシック" panose="020B0600070205080204" pitchFamily="50" charset="-128"/>
            </a:rPr>
            <a:t>ポイント増の</a:t>
          </a:r>
          <a:r>
            <a:rPr kumimoji="1" lang="en-US" altLang="ja-JP" sz="1100">
              <a:latin typeface="ＭＳ Ｐゴシック" panose="020B0600070205080204" pitchFamily="50" charset="-128"/>
              <a:ea typeface="ＭＳ Ｐゴシック" panose="020B0600070205080204" pitchFamily="50" charset="-128"/>
            </a:rPr>
            <a:t>451.2</a:t>
          </a:r>
          <a:r>
            <a:rPr kumimoji="1" lang="ja-JP" altLang="en-US" sz="1100">
              <a:latin typeface="ＭＳ Ｐゴシック" panose="020B0600070205080204" pitchFamily="50" charset="-128"/>
              <a:ea typeface="ＭＳ Ｐゴシック" panose="020B0600070205080204" pitchFamily="50" charset="-128"/>
            </a:rPr>
            <a:t>％となった。これは分子である将来負担額の増が影響しており、一般会計の地方債現在高が新庁舎建設事業および佐々クリーンセンター基幹的設備改良事業に係る地方債の発行により大幅に増加したことが主な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今後も大型事業や長寿命化対策事業などの実施による地方債現在高の増加、基金取崩しによる充当可能財源の減少により、比率は上昇する見込みであるため、財政の健全化に努める。</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F029D559-6652-4A58-841D-88A867D074AE}"/>
            </a:ext>
          </a:extLst>
        </xdr:cNvPr>
        <xdr:cNvSpPr txBox="1"/>
      </xdr:nvSpPr>
      <xdr:spPr>
        <a:xfrm>
          <a:off x="101600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A6666696-8A6F-48DD-9903-7BEFC0F698B5}"/>
            </a:ext>
          </a:extLst>
        </xdr:cNvPr>
        <xdr:cNvCxnSpPr/>
      </xdr:nvCxnSpPr>
      <xdr:spPr>
        <a:xfrm>
          <a:off x="10198100" y="5988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F42552E9-CE2C-41D5-8DD2-14F6AEDDF602}"/>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D0B3AA9C-F457-4093-83E1-183FC6E42770}"/>
            </a:ext>
          </a:extLst>
        </xdr:cNvPr>
        <xdr:cNvCxnSpPr/>
      </xdr:nvCxnSpPr>
      <xdr:spPr>
        <a:xfrm>
          <a:off x="10198100" y="569549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168D0262-7CAA-4CBB-A468-4183586800E6}"/>
            </a:ext>
          </a:extLst>
        </xdr:cNvPr>
        <xdr:cNvSpPr txBox="1"/>
      </xdr:nvSpPr>
      <xdr:spPr>
        <a:xfrm>
          <a:off x="9708926" y="56112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40DE970D-4445-42ED-9C79-940D104B42FB}"/>
            </a:ext>
          </a:extLst>
        </xdr:cNvPr>
        <xdr:cNvCxnSpPr/>
      </xdr:nvCxnSpPr>
      <xdr:spPr>
        <a:xfrm>
          <a:off x="10198100" y="541246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F9918C15-F596-4572-BF6A-6BE6C0244626}"/>
            </a:ext>
          </a:extLst>
        </xdr:cNvPr>
        <xdr:cNvSpPr txBox="1"/>
      </xdr:nvSpPr>
      <xdr:spPr>
        <a:xfrm>
          <a:off x="9762011" y="53218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A668BA0F-FCF6-42C4-8CE2-F28CAE68D88A}"/>
            </a:ext>
          </a:extLst>
        </xdr:cNvPr>
        <xdr:cNvCxnSpPr/>
      </xdr:nvCxnSpPr>
      <xdr:spPr>
        <a:xfrm>
          <a:off x="10198100" y="512308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36CBEC85-665D-42CD-B280-DDE8481CE31B}"/>
            </a:ext>
          </a:extLst>
        </xdr:cNvPr>
        <xdr:cNvSpPr txBox="1"/>
      </xdr:nvSpPr>
      <xdr:spPr>
        <a:xfrm>
          <a:off x="9762011" y="5029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8E584006-DFC9-4DB8-8E97-2CDAB5EE581F}"/>
            </a:ext>
          </a:extLst>
        </xdr:cNvPr>
        <xdr:cNvCxnSpPr/>
      </xdr:nvCxnSpPr>
      <xdr:spPr>
        <a:xfrm>
          <a:off x="10198100" y="483053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A23CA1F3-AFA4-45F7-B83C-E54C85ACF1D0}"/>
            </a:ext>
          </a:extLst>
        </xdr:cNvPr>
        <xdr:cNvSpPr txBox="1"/>
      </xdr:nvSpPr>
      <xdr:spPr>
        <a:xfrm>
          <a:off x="9762011" y="47367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E9004221-F967-4346-86E1-AF9D07A5A462}"/>
            </a:ext>
          </a:extLst>
        </xdr:cNvPr>
        <xdr:cNvCxnSpPr/>
      </xdr:nvCxnSpPr>
      <xdr:spPr>
        <a:xfrm>
          <a:off x="10198100" y="453163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3FBF18E7-AF63-4ACB-9377-D39484F012B6}"/>
            </a:ext>
          </a:extLst>
        </xdr:cNvPr>
        <xdr:cNvSpPr txBox="1"/>
      </xdr:nvSpPr>
      <xdr:spPr>
        <a:xfrm>
          <a:off x="9762011" y="44473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C6881B3F-B9ED-4E5F-AC36-1EBDFE21A1B1}"/>
            </a:ext>
          </a:extLst>
        </xdr:cNvPr>
        <xdr:cNvCxnSpPr/>
      </xdr:nvCxnSpPr>
      <xdr:spPr>
        <a:xfrm>
          <a:off x="10198100" y="423907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A239D802-6592-42EB-B42D-E9E1984F99BB}"/>
            </a:ext>
          </a:extLst>
        </xdr:cNvPr>
        <xdr:cNvSpPr txBox="1"/>
      </xdr:nvSpPr>
      <xdr:spPr>
        <a:xfrm>
          <a:off x="9867778" y="41548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2C8136B7-0130-465F-8BBF-295EE36CD5BE}"/>
            </a:ext>
          </a:extLst>
        </xdr:cNvPr>
        <xdr:cNvCxnSpPr/>
      </xdr:nvCxnSpPr>
      <xdr:spPr>
        <a:xfrm>
          <a:off x="10198100" y="39497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341BE77B-D714-4A29-B981-70D89E391C79}"/>
            </a:ext>
          </a:extLst>
        </xdr:cNvPr>
        <xdr:cNvSpPr/>
      </xdr:nvSpPr>
      <xdr:spPr>
        <a:xfrm>
          <a:off x="10198100" y="394970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A4D4FA02-1079-4DA5-B87E-6D0C1122C442}"/>
            </a:ext>
          </a:extLst>
        </xdr:cNvPr>
        <xdr:cNvCxnSpPr/>
      </xdr:nvCxnSpPr>
      <xdr:spPr>
        <a:xfrm flipV="1">
          <a:off x="13326745" y="4239078"/>
          <a:ext cx="1269" cy="1362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DBD1ADF6-2967-4341-ADC3-A2CB31AD3E0C}"/>
            </a:ext>
          </a:extLst>
        </xdr:cNvPr>
        <xdr:cNvSpPr txBox="1"/>
      </xdr:nvSpPr>
      <xdr:spPr>
        <a:xfrm>
          <a:off x="13379450" y="560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33A89001-5856-4D86-8EAF-0C0F061175AC}"/>
            </a:ext>
          </a:extLst>
        </xdr:cNvPr>
        <xdr:cNvCxnSpPr/>
      </xdr:nvCxnSpPr>
      <xdr:spPr>
        <a:xfrm>
          <a:off x="13255625" y="56016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E9F3B12F-185B-4BB5-9235-38FDE8957D76}"/>
            </a:ext>
          </a:extLst>
        </xdr:cNvPr>
        <xdr:cNvSpPr txBox="1"/>
      </xdr:nvSpPr>
      <xdr:spPr>
        <a:xfrm>
          <a:off x="13379450" y="4036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144D1F90-A239-4B33-8219-9F13C33712FA}"/>
            </a:ext>
          </a:extLst>
        </xdr:cNvPr>
        <xdr:cNvCxnSpPr/>
      </xdr:nvCxnSpPr>
      <xdr:spPr>
        <a:xfrm>
          <a:off x="13255625" y="42390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8" name="債務償還比率平均値テキスト">
          <a:extLst>
            <a:ext uri="{FF2B5EF4-FFF2-40B4-BE49-F238E27FC236}">
              <a16:creationId xmlns:a16="http://schemas.microsoft.com/office/drawing/2014/main" id="{0490C2AC-3880-4557-AEDB-07CD3DAC7D88}"/>
            </a:ext>
          </a:extLst>
        </xdr:cNvPr>
        <xdr:cNvSpPr txBox="1"/>
      </xdr:nvSpPr>
      <xdr:spPr>
        <a:xfrm>
          <a:off x="13379450" y="4674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1C188BDE-4D94-45D6-AA94-7D4558545DB8}"/>
            </a:ext>
          </a:extLst>
        </xdr:cNvPr>
        <xdr:cNvSpPr/>
      </xdr:nvSpPr>
      <xdr:spPr>
        <a:xfrm>
          <a:off x="13293725" y="48200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091A8AD2-28A5-4937-9544-2365495428D1}"/>
            </a:ext>
          </a:extLst>
        </xdr:cNvPr>
        <xdr:cNvSpPr/>
      </xdr:nvSpPr>
      <xdr:spPr>
        <a:xfrm>
          <a:off x="12646025" y="48307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3D0B3C1C-88F7-4B16-94A7-5E3879BC8816}"/>
            </a:ext>
          </a:extLst>
        </xdr:cNvPr>
        <xdr:cNvSpPr/>
      </xdr:nvSpPr>
      <xdr:spPr>
        <a:xfrm>
          <a:off x="11960225" y="481976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B8FD7F73-4AB6-4D73-B11D-2EAE249F23BD}"/>
            </a:ext>
          </a:extLst>
        </xdr:cNvPr>
        <xdr:cNvSpPr/>
      </xdr:nvSpPr>
      <xdr:spPr>
        <a:xfrm>
          <a:off x="11274425" y="48096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2B2564D5-C4A1-4456-9FB2-20068323F837}"/>
            </a:ext>
          </a:extLst>
        </xdr:cNvPr>
        <xdr:cNvSpPr/>
      </xdr:nvSpPr>
      <xdr:spPr>
        <a:xfrm>
          <a:off x="10588625" y="50012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10FB67C-8AEC-4617-AC07-27420BFE1E2A}"/>
            </a:ext>
          </a:extLst>
        </xdr:cNvPr>
        <xdr:cNvSpPr txBox="1"/>
      </xdr:nvSpPr>
      <xdr:spPr>
        <a:xfrm>
          <a:off x="1316990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9473C7E-DCDF-44B1-A1D0-FB59578C703E}"/>
            </a:ext>
          </a:extLst>
        </xdr:cNvPr>
        <xdr:cNvSpPr txBox="1"/>
      </xdr:nvSpPr>
      <xdr:spPr>
        <a:xfrm>
          <a:off x="12531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0830454-10C8-49E4-8ECE-639664649833}"/>
            </a:ext>
          </a:extLst>
        </xdr:cNvPr>
        <xdr:cNvSpPr txBox="1"/>
      </xdr:nvSpPr>
      <xdr:spPr>
        <a:xfrm>
          <a:off x="118459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D1A40B6C-FEFC-48A3-B840-76AF538E29E0}"/>
            </a:ext>
          </a:extLst>
        </xdr:cNvPr>
        <xdr:cNvSpPr txBox="1"/>
      </xdr:nvSpPr>
      <xdr:spPr>
        <a:xfrm>
          <a:off x="111601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BECAEC6F-FD94-463C-9A8F-304EC5057AC6}"/>
            </a:ext>
          </a:extLst>
        </xdr:cNvPr>
        <xdr:cNvSpPr txBox="1"/>
      </xdr:nvSpPr>
      <xdr:spPr>
        <a:xfrm>
          <a:off x="104743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162868</xdr:rowOff>
    </xdr:from>
    <xdr:to>
      <xdr:col>76</xdr:col>
      <xdr:colOff>73025</xdr:colOff>
      <xdr:row>30</xdr:row>
      <xdr:rowOff>93018</xdr:rowOff>
    </xdr:to>
    <xdr:sp macro="" textlink="">
      <xdr:nvSpPr>
        <xdr:cNvPr id="159" name="楕円 158">
          <a:extLst>
            <a:ext uri="{FF2B5EF4-FFF2-40B4-BE49-F238E27FC236}">
              <a16:creationId xmlns:a16="http://schemas.microsoft.com/office/drawing/2014/main" id="{50EE7618-61FF-4C8E-BA05-8FE42F73383E}"/>
            </a:ext>
          </a:extLst>
        </xdr:cNvPr>
        <xdr:cNvSpPr/>
      </xdr:nvSpPr>
      <xdr:spPr>
        <a:xfrm>
          <a:off x="13293725" y="48555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141295</xdr:rowOff>
    </xdr:from>
    <xdr:ext cx="469744" cy="259045"/>
    <xdr:sp macro="" textlink="">
      <xdr:nvSpPr>
        <xdr:cNvPr id="160" name="債務償還比率該当値テキスト">
          <a:extLst>
            <a:ext uri="{FF2B5EF4-FFF2-40B4-BE49-F238E27FC236}">
              <a16:creationId xmlns:a16="http://schemas.microsoft.com/office/drawing/2014/main" id="{A58CCE74-39E4-46D3-A3B4-03F426A0F779}"/>
            </a:ext>
          </a:extLst>
        </xdr:cNvPr>
        <xdr:cNvSpPr txBox="1"/>
      </xdr:nvSpPr>
      <xdr:spPr>
        <a:xfrm>
          <a:off x="13379450" y="484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43162</xdr:rowOff>
    </xdr:from>
    <xdr:to>
      <xdr:col>72</xdr:col>
      <xdr:colOff>123825</xdr:colOff>
      <xdr:row>28</xdr:row>
      <xdr:rowOff>144762</xdr:rowOff>
    </xdr:to>
    <xdr:sp macro="" textlink="">
      <xdr:nvSpPr>
        <xdr:cNvPr id="161" name="楕円 160">
          <a:extLst>
            <a:ext uri="{FF2B5EF4-FFF2-40B4-BE49-F238E27FC236}">
              <a16:creationId xmlns:a16="http://schemas.microsoft.com/office/drawing/2014/main" id="{FF9FEB63-6676-48C9-B0FB-73817369B2ED}"/>
            </a:ext>
          </a:extLst>
        </xdr:cNvPr>
        <xdr:cNvSpPr/>
      </xdr:nvSpPr>
      <xdr:spPr>
        <a:xfrm>
          <a:off x="12646025" y="45802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93962</xdr:rowOff>
    </xdr:from>
    <xdr:to>
      <xdr:col>76</xdr:col>
      <xdr:colOff>22225</xdr:colOff>
      <xdr:row>30</xdr:row>
      <xdr:rowOff>42218</xdr:rowOff>
    </xdr:to>
    <xdr:cxnSp macro="">
      <xdr:nvCxnSpPr>
        <xdr:cNvPr id="162" name="直線コネクタ 161">
          <a:extLst>
            <a:ext uri="{FF2B5EF4-FFF2-40B4-BE49-F238E27FC236}">
              <a16:creationId xmlns:a16="http://schemas.microsoft.com/office/drawing/2014/main" id="{919C8060-B91A-4DAB-91D6-4D61082605C5}"/>
            </a:ext>
          </a:extLst>
        </xdr:cNvPr>
        <xdr:cNvCxnSpPr/>
      </xdr:nvCxnSpPr>
      <xdr:spPr>
        <a:xfrm>
          <a:off x="12693650" y="4627862"/>
          <a:ext cx="638175" cy="27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44668</xdr:rowOff>
    </xdr:from>
    <xdr:to>
      <xdr:col>68</xdr:col>
      <xdr:colOff>123825</xdr:colOff>
      <xdr:row>27</xdr:row>
      <xdr:rowOff>146268</xdr:rowOff>
    </xdr:to>
    <xdr:sp macro="" textlink="">
      <xdr:nvSpPr>
        <xdr:cNvPr id="163" name="楕円 162">
          <a:extLst>
            <a:ext uri="{FF2B5EF4-FFF2-40B4-BE49-F238E27FC236}">
              <a16:creationId xmlns:a16="http://schemas.microsoft.com/office/drawing/2014/main" id="{D436B3D4-3651-45D7-BC0D-8D1F15391BAC}"/>
            </a:ext>
          </a:extLst>
        </xdr:cNvPr>
        <xdr:cNvSpPr/>
      </xdr:nvSpPr>
      <xdr:spPr>
        <a:xfrm>
          <a:off x="11960225" y="44198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95468</xdr:rowOff>
    </xdr:from>
    <xdr:to>
      <xdr:col>72</xdr:col>
      <xdr:colOff>73025</xdr:colOff>
      <xdr:row>28</xdr:row>
      <xdr:rowOff>93962</xdr:rowOff>
    </xdr:to>
    <xdr:cxnSp macro="">
      <xdr:nvCxnSpPr>
        <xdr:cNvPr id="164" name="直線コネクタ 163">
          <a:extLst>
            <a:ext uri="{FF2B5EF4-FFF2-40B4-BE49-F238E27FC236}">
              <a16:creationId xmlns:a16="http://schemas.microsoft.com/office/drawing/2014/main" id="{5F579313-8B6D-41B2-A075-A0AD974CD7F9}"/>
            </a:ext>
          </a:extLst>
        </xdr:cNvPr>
        <xdr:cNvCxnSpPr/>
      </xdr:nvCxnSpPr>
      <xdr:spPr>
        <a:xfrm>
          <a:off x="12007850" y="4467443"/>
          <a:ext cx="685800" cy="16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130220</xdr:rowOff>
    </xdr:from>
    <xdr:to>
      <xdr:col>64</xdr:col>
      <xdr:colOff>123825</xdr:colOff>
      <xdr:row>27</xdr:row>
      <xdr:rowOff>60370</xdr:rowOff>
    </xdr:to>
    <xdr:sp macro="" textlink="">
      <xdr:nvSpPr>
        <xdr:cNvPr id="165" name="楕円 164">
          <a:extLst>
            <a:ext uri="{FF2B5EF4-FFF2-40B4-BE49-F238E27FC236}">
              <a16:creationId xmlns:a16="http://schemas.microsoft.com/office/drawing/2014/main" id="{5CAA4C9E-41EF-4CED-B91B-6322825F7BB6}"/>
            </a:ext>
          </a:extLst>
        </xdr:cNvPr>
        <xdr:cNvSpPr/>
      </xdr:nvSpPr>
      <xdr:spPr>
        <a:xfrm>
          <a:off x="11274425" y="4340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9570</xdr:rowOff>
    </xdr:from>
    <xdr:to>
      <xdr:col>68</xdr:col>
      <xdr:colOff>73025</xdr:colOff>
      <xdr:row>27</xdr:row>
      <xdr:rowOff>95468</xdr:rowOff>
    </xdr:to>
    <xdr:cxnSp macro="">
      <xdr:nvCxnSpPr>
        <xdr:cNvPr id="166" name="直線コネクタ 165">
          <a:extLst>
            <a:ext uri="{FF2B5EF4-FFF2-40B4-BE49-F238E27FC236}">
              <a16:creationId xmlns:a16="http://schemas.microsoft.com/office/drawing/2014/main" id="{9BAAAD0E-C130-4D23-B1B7-30E6D2C5443A}"/>
            </a:ext>
          </a:extLst>
        </xdr:cNvPr>
        <xdr:cNvCxnSpPr/>
      </xdr:nvCxnSpPr>
      <xdr:spPr>
        <a:xfrm>
          <a:off x="11322050" y="4378370"/>
          <a:ext cx="685800" cy="8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18986</xdr:rowOff>
    </xdr:from>
    <xdr:to>
      <xdr:col>60</xdr:col>
      <xdr:colOff>123825</xdr:colOff>
      <xdr:row>29</xdr:row>
      <xdr:rowOff>120586</xdr:rowOff>
    </xdr:to>
    <xdr:sp macro="" textlink="">
      <xdr:nvSpPr>
        <xdr:cNvPr id="167" name="楕円 166">
          <a:extLst>
            <a:ext uri="{FF2B5EF4-FFF2-40B4-BE49-F238E27FC236}">
              <a16:creationId xmlns:a16="http://schemas.microsoft.com/office/drawing/2014/main" id="{381CD903-65B0-4B32-A052-59AA3D5C2604}"/>
            </a:ext>
          </a:extLst>
        </xdr:cNvPr>
        <xdr:cNvSpPr/>
      </xdr:nvSpPr>
      <xdr:spPr>
        <a:xfrm>
          <a:off x="10588625" y="47148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9570</xdr:rowOff>
    </xdr:from>
    <xdr:to>
      <xdr:col>64</xdr:col>
      <xdr:colOff>73025</xdr:colOff>
      <xdr:row>29</xdr:row>
      <xdr:rowOff>69786</xdr:rowOff>
    </xdr:to>
    <xdr:cxnSp macro="">
      <xdr:nvCxnSpPr>
        <xdr:cNvPr id="168" name="直線コネクタ 167">
          <a:extLst>
            <a:ext uri="{FF2B5EF4-FFF2-40B4-BE49-F238E27FC236}">
              <a16:creationId xmlns:a16="http://schemas.microsoft.com/office/drawing/2014/main" id="{9B6C43A9-AAEA-4ACC-87D2-2F6733166E20}"/>
            </a:ext>
          </a:extLst>
        </xdr:cNvPr>
        <xdr:cNvCxnSpPr/>
      </xdr:nvCxnSpPr>
      <xdr:spPr>
        <a:xfrm flipV="1">
          <a:off x="10636250" y="4378370"/>
          <a:ext cx="685800" cy="38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EED7AD61-5CA6-4D72-9601-1924492DC205}"/>
            </a:ext>
          </a:extLst>
        </xdr:cNvPr>
        <xdr:cNvSpPr txBox="1"/>
      </xdr:nvSpPr>
      <xdr:spPr>
        <a:xfrm>
          <a:off x="12465127" y="491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5739C4E9-6B4D-4FB3-B740-8F68BCB83599}"/>
            </a:ext>
          </a:extLst>
        </xdr:cNvPr>
        <xdr:cNvSpPr txBox="1"/>
      </xdr:nvSpPr>
      <xdr:spPr>
        <a:xfrm>
          <a:off x="11788852" y="490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6701C6A0-E50A-4B53-A7F8-0F86C47C30E9}"/>
            </a:ext>
          </a:extLst>
        </xdr:cNvPr>
        <xdr:cNvSpPr txBox="1"/>
      </xdr:nvSpPr>
      <xdr:spPr>
        <a:xfrm>
          <a:off x="11103052" y="489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E51EBECB-2AFC-4B98-AF3E-503569D5FDE6}"/>
            </a:ext>
          </a:extLst>
        </xdr:cNvPr>
        <xdr:cNvSpPr txBox="1"/>
      </xdr:nvSpPr>
      <xdr:spPr>
        <a:xfrm>
          <a:off x="10417252" y="5084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161289</xdr:rowOff>
    </xdr:from>
    <xdr:ext cx="469744" cy="259045"/>
    <xdr:sp macro="" textlink="">
      <xdr:nvSpPr>
        <xdr:cNvPr id="173" name="n_1mainValue債務償還比率">
          <a:extLst>
            <a:ext uri="{FF2B5EF4-FFF2-40B4-BE49-F238E27FC236}">
              <a16:creationId xmlns:a16="http://schemas.microsoft.com/office/drawing/2014/main" id="{52494D8D-825B-4E7A-8368-BA075CA4A8E6}"/>
            </a:ext>
          </a:extLst>
        </xdr:cNvPr>
        <xdr:cNvSpPr txBox="1"/>
      </xdr:nvSpPr>
      <xdr:spPr>
        <a:xfrm>
          <a:off x="12465127" y="437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162795</xdr:rowOff>
    </xdr:from>
    <xdr:ext cx="469744" cy="259045"/>
    <xdr:sp macro="" textlink="">
      <xdr:nvSpPr>
        <xdr:cNvPr id="174" name="n_2mainValue債務償還比率">
          <a:extLst>
            <a:ext uri="{FF2B5EF4-FFF2-40B4-BE49-F238E27FC236}">
              <a16:creationId xmlns:a16="http://schemas.microsoft.com/office/drawing/2014/main" id="{2E06577A-26F5-4C0C-880E-2934DE780A6B}"/>
            </a:ext>
          </a:extLst>
        </xdr:cNvPr>
        <xdr:cNvSpPr txBox="1"/>
      </xdr:nvSpPr>
      <xdr:spPr>
        <a:xfrm>
          <a:off x="11788852" y="420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76897</xdr:rowOff>
    </xdr:from>
    <xdr:ext cx="405111" cy="259045"/>
    <xdr:sp macro="" textlink="">
      <xdr:nvSpPr>
        <xdr:cNvPr id="175" name="n_3mainValue債務償還比率">
          <a:extLst>
            <a:ext uri="{FF2B5EF4-FFF2-40B4-BE49-F238E27FC236}">
              <a16:creationId xmlns:a16="http://schemas.microsoft.com/office/drawing/2014/main" id="{7A2D0C71-18C6-4E80-A5C7-37EACB04F069}"/>
            </a:ext>
          </a:extLst>
        </xdr:cNvPr>
        <xdr:cNvSpPr txBox="1"/>
      </xdr:nvSpPr>
      <xdr:spPr>
        <a:xfrm>
          <a:off x="11141719" y="412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137113</xdr:rowOff>
    </xdr:from>
    <xdr:ext cx="469744" cy="259045"/>
    <xdr:sp macro="" textlink="">
      <xdr:nvSpPr>
        <xdr:cNvPr id="176" name="n_4mainValue債務償還比率">
          <a:extLst>
            <a:ext uri="{FF2B5EF4-FFF2-40B4-BE49-F238E27FC236}">
              <a16:creationId xmlns:a16="http://schemas.microsoft.com/office/drawing/2014/main" id="{ACC498F5-612A-4B3B-A46A-CBEFD8112CF1}"/>
            </a:ext>
          </a:extLst>
        </xdr:cNvPr>
        <xdr:cNvSpPr txBox="1"/>
      </xdr:nvSpPr>
      <xdr:spPr>
        <a:xfrm>
          <a:off x="10417252" y="45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661B14EB-4139-47CF-84FE-4E106923FDD5}"/>
            </a:ext>
          </a:extLst>
        </xdr:cNvPr>
        <xdr:cNvSpPr/>
      </xdr:nvSpPr>
      <xdr:spPr>
        <a:xfrm>
          <a:off x="1158875" y="67913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4FD258D0-69FE-4071-BD53-60E126833B82}"/>
            </a:ext>
          </a:extLst>
        </xdr:cNvPr>
        <xdr:cNvSpPr/>
      </xdr:nvSpPr>
      <xdr:spPr>
        <a:xfrm>
          <a:off x="1158875" y="1034097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17891FE5-4909-447A-BE8D-F92846108D20}"/>
            </a:ext>
          </a:extLst>
        </xdr:cNvPr>
        <xdr:cNvSpPr txBox="1"/>
      </xdr:nvSpPr>
      <xdr:spPr>
        <a:xfrm>
          <a:off x="835025" y="7029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5523F68F-0DF2-4BB0-BC99-88B2D1A82AF2}"/>
            </a:ext>
          </a:extLst>
        </xdr:cNvPr>
        <xdr:cNvSpPr txBox="1"/>
      </xdr:nvSpPr>
      <xdr:spPr>
        <a:xfrm>
          <a:off x="6302375" y="95535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16ED205-8232-4BC2-8828-44428B924987}"/>
            </a:ext>
          </a:extLst>
        </xdr:cNvPr>
        <xdr:cNvSpPr txBox="1"/>
      </xdr:nvSpPr>
      <xdr:spPr>
        <a:xfrm>
          <a:off x="835025" y="105505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F2B4C127-0EAD-4DE0-B56C-4B2A9FEEAB65}"/>
            </a:ext>
          </a:extLst>
        </xdr:cNvPr>
        <xdr:cNvSpPr txBox="1"/>
      </xdr:nvSpPr>
      <xdr:spPr>
        <a:xfrm>
          <a:off x="6302375" y="13160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749836-695B-4D1E-9D01-20381164790C}"/>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A42C03-BC46-4B6B-AD99-335D2D68CE92}"/>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FA214E-510C-4633-A9C4-52CAB17A7A71}"/>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C90093-72CF-408C-98EC-40D52A7EC9D9}"/>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D14261-0E17-455E-A844-EEF7F5F0F6D9}"/>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318FFB-978E-4F53-8D2B-1EE2E3027955}"/>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9E2425-1549-4999-8A0D-E7220A24B677}"/>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C6823F-8B68-466E-AA4A-88F1F46AEBF5}"/>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B00C18-20CE-4F50-B00B-EB4D61D7C2A6}"/>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800DB1-70C8-401B-A87E-45028A420BF9}"/>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E4355F-1732-4547-B425-7D5F1CAA0E3A}"/>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12EE35-5608-42C9-BB68-AD228E19F8AD}"/>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75F2E83-9E10-497F-946D-0B82AF3F5086}"/>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166B11-3C2C-4CCC-8502-FF75EF63A22B}"/>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F1D33F-7D55-409E-BAA8-BEE7F9FF064F}"/>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688B771-1401-4D88-B69B-9863BD585AB1}"/>
            </a:ext>
          </a:extLst>
        </xdr:cNvPr>
        <xdr:cNvSpPr/>
      </xdr:nvSpPr>
      <xdr:spPr>
        <a:xfrm>
          <a:off x="6467475" y="16192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A6D8D6-42EB-4B9A-B582-DC72F92C0C5A}"/>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B391FA2-46E8-4F97-B175-D2E63A47BB14}"/>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9EB6C4-E329-40B0-B266-479E1D8043B7}"/>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ECB34E-5854-4276-95C5-E52B34B031C4}"/>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4A50A1-B434-4750-AD4B-658AF5C0638C}"/>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338AF3-B2C6-4E4B-AB34-0985DAF12088}"/>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0CBEFD4-FF68-440A-8921-1B343F51DD42}"/>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E8014C1-6B7B-4C8F-AD82-C7F2E4F7F02E}"/>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4F86AA-11F9-430F-A9F1-B1A44B3E93CC}"/>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4F3B07-A3D5-4211-B01D-ACBAC22EE76C}"/>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180922-3967-448D-8C4C-DC62369F7985}"/>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D4A54FD-B5D8-4B4E-B9E0-5DB28AD1ADDE}"/>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5D3CF5-0FE7-4DDE-AE56-2A318A6AB81F}"/>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43AB4D-F965-4988-B8FC-4E6BDA463FDB}"/>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21CCE3-94C1-48A1-BC27-55E5353B3221}"/>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7AF482-4438-4FE1-BA7E-D1A80905839B}"/>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07025A-0673-413B-82D6-2107FAEADF6A}"/>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A13173-7395-4763-AF57-C88333F2E918}"/>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DB02B8-73BB-44FA-9CF9-127C88A98D15}"/>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56FA13-80DD-4876-BFB2-98D967E2DFB1}"/>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DA9DB0-8CDE-40F5-A60B-14AC410D9F35}"/>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2A77E0-5013-45BE-B8E4-1A338E54A502}"/>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ECABF4-10C6-4B1C-9C33-336D0FE08B41}"/>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8BC785-8445-457F-BE84-7C648FE6BB55}"/>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9A382CA-CB33-4C73-A906-CE563DAFA742}"/>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CBFA4B0-C211-4F94-9B41-91ED3C82F064}"/>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99190E4-2E56-4051-9321-847D13A11147}"/>
            </a:ext>
          </a:extLst>
        </xdr:cNvPr>
        <xdr:cNvCxnSpPr/>
      </xdr:nvCxnSpPr>
      <xdr:spPr>
        <a:xfrm>
          <a:off x="685800" y="6772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C16FB03-7A66-4270-8C6C-169E16677514}"/>
            </a:ext>
          </a:extLst>
        </xdr:cNvPr>
        <xdr:cNvSpPr txBox="1"/>
      </xdr:nvSpPr>
      <xdr:spPr>
        <a:xfrm>
          <a:off x="278946" y="663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F1AEF13-EE67-4BA6-9AD6-B3BE0A44F080}"/>
            </a:ext>
          </a:extLst>
        </xdr:cNvPr>
        <xdr:cNvCxnSpPr/>
      </xdr:nvCxnSpPr>
      <xdr:spPr>
        <a:xfrm>
          <a:off x="685800" y="6334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C1A381F-5B18-49BF-9428-75086ED7F2E0}"/>
            </a:ext>
          </a:extLst>
        </xdr:cNvPr>
        <xdr:cNvSpPr txBox="1"/>
      </xdr:nvSpPr>
      <xdr:spPr>
        <a:xfrm>
          <a:off x="339891" y="6198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64FE562-B302-497A-B877-40EEB2AA28A0}"/>
            </a:ext>
          </a:extLst>
        </xdr:cNvPr>
        <xdr:cNvCxnSpPr/>
      </xdr:nvCxnSpPr>
      <xdr:spPr>
        <a:xfrm>
          <a:off x="6858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364977C-1004-4AAE-8DAE-D80AB43221E5}"/>
            </a:ext>
          </a:extLst>
        </xdr:cNvPr>
        <xdr:cNvSpPr txBox="1"/>
      </xdr:nvSpPr>
      <xdr:spPr>
        <a:xfrm>
          <a:off x="339891" y="576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65A93F4-9819-4066-893D-2DA1FFD73208}"/>
            </a:ext>
          </a:extLst>
        </xdr:cNvPr>
        <xdr:cNvCxnSpPr/>
      </xdr:nvCxnSpPr>
      <xdr:spPr>
        <a:xfrm>
          <a:off x="685800" y="5476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68795AF-A555-4BDD-859D-A3CEE508CC64}"/>
            </a:ext>
          </a:extLst>
        </xdr:cNvPr>
        <xdr:cNvSpPr txBox="1"/>
      </xdr:nvSpPr>
      <xdr:spPr>
        <a:xfrm>
          <a:off x="339891" y="534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F519884-0418-4E02-87ED-B4E077D3BC75}"/>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E7D091E-9D12-4C2C-9489-A69887AA159B}"/>
            </a:ext>
          </a:extLst>
        </xdr:cNvPr>
        <xdr:cNvSpPr txBox="1"/>
      </xdr:nvSpPr>
      <xdr:spPr>
        <a:xfrm>
          <a:off x="339891" y="4902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39C2131-DACA-467C-A341-71BE0907DB6F}"/>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76838A18-626F-41B1-9C7C-86ACA8950DF6}"/>
            </a:ext>
          </a:extLst>
        </xdr:cNvPr>
        <xdr:cNvCxnSpPr/>
      </xdr:nvCxnSpPr>
      <xdr:spPr>
        <a:xfrm flipV="1">
          <a:off x="4180840" y="5474589"/>
          <a:ext cx="0" cy="121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13E63D0A-4F93-4A5B-B087-20183B4B93E7}"/>
            </a:ext>
          </a:extLst>
        </xdr:cNvPr>
        <xdr:cNvSpPr txBox="1"/>
      </xdr:nvSpPr>
      <xdr:spPr>
        <a:xfrm>
          <a:off x="4219575" y="6693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38660BDD-CE99-432C-B4DA-36FDA1E8F5C6}"/>
            </a:ext>
          </a:extLst>
        </xdr:cNvPr>
        <xdr:cNvCxnSpPr/>
      </xdr:nvCxnSpPr>
      <xdr:spPr>
        <a:xfrm>
          <a:off x="4105275" y="6686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57CAC7C2-5E1E-457B-88D2-E647840DBFD9}"/>
            </a:ext>
          </a:extLst>
        </xdr:cNvPr>
        <xdr:cNvSpPr txBox="1"/>
      </xdr:nvSpPr>
      <xdr:spPr>
        <a:xfrm>
          <a:off x="4219575" y="525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A7A2CEA-B551-409D-8313-DC59ADC340BC}"/>
            </a:ext>
          </a:extLst>
        </xdr:cNvPr>
        <xdr:cNvCxnSpPr/>
      </xdr:nvCxnSpPr>
      <xdr:spPr>
        <a:xfrm>
          <a:off x="4105275" y="54745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AE8D7FD9-F74E-4983-9144-D780B709C12D}"/>
            </a:ext>
          </a:extLst>
        </xdr:cNvPr>
        <xdr:cNvSpPr txBox="1"/>
      </xdr:nvSpPr>
      <xdr:spPr>
        <a:xfrm>
          <a:off x="4219575" y="6049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AB1BE94B-5A7A-4CD7-B186-EC39CA65603D}"/>
            </a:ext>
          </a:extLst>
        </xdr:cNvPr>
        <xdr:cNvSpPr/>
      </xdr:nvSpPr>
      <xdr:spPr>
        <a:xfrm>
          <a:off x="4124325" y="607466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E4E00316-7E16-423A-9908-10304BC3508D}"/>
            </a:ext>
          </a:extLst>
        </xdr:cNvPr>
        <xdr:cNvSpPr/>
      </xdr:nvSpPr>
      <xdr:spPr>
        <a:xfrm>
          <a:off x="3381375" y="603859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69349BD2-43A8-4DC1-A65E-DC694771735B}"/>
            </a:ext>
          </a:extLst>
        </xdr:cNvPr>
        <xdr:cNvSpPr/>
      </xdr:nvSpPr>
      <xdr:spPr>
        <a:xfrm>
          <a:off x="2571750" y="60037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4BEE91D3-E512-4AAE-B6C4-ECC3120B0F61}"/>
            </a:ext>
          </a:extLst>
        </xdr:cNvPr>
        <xdr:cNvSpPr/>
      </xdr:nvSpPr>
      <xdr:spPr>
        <a:xfrm>
          <a:off x="1781175" y="59909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D893CA71-E029-4220-B529-4F7ECCFC295B}"/>
            </a:ext>
          </a:extLst>
        </xdr:cNvPr>
        <xdr:cNvSpPr/>
      </xdr:nvSpPr>
      <xdr:spPr>
        <a:xfrm>
          <a:off x="981075" y="59543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1245E2C-3C79-4E32-BABC-624531AAB1FE}"/>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4A96ADE-719F-43E4-ABB6-1EA76545C95E}"/>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314487-F34E-4238-9697-6208B067D2DA}"/>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F58F509-40C7-4DFE-B40D-6FD17D504FD7}"/>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5B349D7-8FE1-4433-8717-D3C6C1F0193B}"/>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xdr:rowOff>
    </xdr:from>
    <xdr:to>
      <xdr:col>24</xdr:col>
      <xdr:colOff>114300</xdr:colOff>
      <xdr:row>37</xdr:row>
      <xdr:rowOff>113284</xdr:rowOff>
    </xdr:to>
    <xdr:sp macro="" textlink="">
      <xdr:nvSpPr>
        <xdr:cNvPr id="71" name="楕円 70">
          <a:extLst>
            <a:ext uri="{FF2B5EF4-FFF2-40B4-BE49-F238E27FC236}">
              <a16:creationId xmlns:a16="http://schemas.microsoft.com/office/drawing/2014/main" id="{EB625CD3-88AE-4971-8781-BE1B8F8C2843}"/>
            </a:ext>
          </a:extLst>
        </xdr:cNvPr>
        <xdr:cNvSpPr/>
      </xdr:nvSpPr>
      <xdr:spPr>
        <a:xfrm>
          <a:off x="4124325" y="59997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34561</xdr:rowOff>
    </xdr:from>
    <xdr:ext cx="405111" cy="259045"/>
    <xdr:sp macro="" textlink="">
      <xdr:nvSpPr>
        <xdr:cNvPr id="72" name="【道路】&#10;有形固定資産減価償却率該当値テキスト">
          <a:extLst>
            <a:ext uri="{FF2B5EF4-FFF2-40B4-BE49-F238E27FC236}">
              <a16:creationId xmlns:a16="http://schemas.microsoft.com/office/drawing/2014/main" id="{00CA9286-6880-4BFE-8231-3E1154FB6FB0}"/>
            </a:ext>
          </a:extLst>
        </xdr:cNvPr>
        <xdr:cNvSpPr txBox="1"/>
      </xdr:nvSpPr>
      <xdr:spPr>
        <a:xfrm>
          <a:off x="4219575" y="5860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146558</xdr:rowOff>
    </xdr:from>
    <xdr:to>
      <xdr:col>20</xdr:col>
      <xdr:colOff>38100</xdr:colOff>
      <xdr:row>37</xdr:row>
      <xdr:rowOff>76708</xdr:rowOff>
    </xdr:to>
    <xdr:sp macro="" textlink="">
      <xdr:nvSpPr>
        <xdr:cNvPr id="73" name="楕円 72">
          <a:extLst>
            <a:ext uri="{FF2B5EF4-FFF2-40B4-BE49-F238E27FC236}">
              <a16:creationId xmlns:a16="http://schemas.microsoft.com/office/drawing/2014/main" id="{4E44D990-B308-4976-93B1-461FF3017E52}"/>
            </a:ext>
          </a:extLst>
        </xdr:cNvPr>
        <xdr:cNvSpPr/>
      </xdr:nvSpPr>
      <xdr:spPr>
        <a:xfrm>
          <a:off x="3381375" y="59726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25908</xdr:rowOff>
    </xdr:from>
    <xdr:to>
      <xdr:col>24</xdr:col>
      <xdr:colOff>63500</xdr:colOff>
      <xdr:row>37</xdr:row>
      <xdr:rowOff>62484</xdr:rowOff>
    </xdr:to>
    <xdr:cxnSp macro="">
      <xdr:nvCxnSpPr>
        <xdr:cNvPr id="74" name="直線コネクタ 73">
          <a:extLst>
            <a:ext uri="{FF2B5EF4-FFF2-40B4-BE49-F238E27FC236}">
              <a16:creationId xmlns:a16="http://schemas.microsoft.com/office/drawing/2014/main" id="{322DFF3D-A721-437E-A100-442213455988}"/>
            </a:ext>
          </a:extLst>
        </xdr:cNvPr>
        <xdr:cNvCxnSpPr/>
      </xdr:nvCxnSpPr>
      <xdr:spPr>
        <a:xfrm>
          <a:off x="3429000" y="6020308"/>
          <a:ext cx="7524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100838</xdr:rowOff>
    </xdr:from>
    <xdr:to>
      <xdr:col>15</xdr:col>
      <xdr:colOff>101600</xdr:colOff>
      <xdr:row>37</xdr:row>
      <xdr:rowOff>30988</xdr:rowOff>
    </xdr:to>
    <xdr:sp macro="" textlink="">
      <xdr:nvSpPr>
        <xdr:cNvPr id="75" name="楕円 74">
          <a:extLst>
            <a:ext uri="{FF2B5EF4-FFF2-40B4-BE49-F238E27FC236}">
              <a16:creationId xmlns:a16="http://schemas.microsoft.com/office/drawing/2014/main" id="{263396BE-39FF-45A5-89DB-80BD604E8F9C}"/>
            </a:ext>
          </a:extLst>
        </xdr:cNvPr>
        <xdr:cNvSpPr/>
      </xdr:nvSpPr>
      <xdr:spPr>
        <a:xfrm>
          <a:off x="2571750" y="59333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151638</xdr:rowOff>
    </xdr:from>
    <xdr:to>
      <xdr:col>19</xdr:col>
      <xdr:colOff>177800</xdr:colOff>
      <xdr:row>37</xdr:row>
      <xdr:rowOff>25908</xdr:rowOff>
    </xdr:to>
    <xdr:cxnSp macro="">
      <xdr:nvCxnSpPr>
        <xdr:cNvPr id="76" name="直線コネクタ 75">
          <a:extLst>
            <a:ext uri="{FF2B5EF4-FFF2-40B4-BE49-F238E27FC236}">
              <a16:creationId xmlns:a16="http://schemas.microsoft.com/office/drawing/2014/main" id="{068FAA66-DB28-4DD3-88CE-299B9273DE7C}"/>
            </a:ext>
          </a:extLst>
        </xdr:cNvPr>
        <xdr:cNvCxnSpPr/>
      </xdr:nvCxnSpPr>
      <xdr:spPr>
        <a:xfrm>
          <a:off x="2619375" y="5980938"/>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57404</xdr:rowOff>
    </xdr:from>
    <xdr:to>
      <xdr:col>10</xdr:col>
      <xdr:colOff>165100</xdr:colOff>
      <xdr:row>36</xdr:row>
      <xdr:rowOff>159004</xdr:rowOff>
    </xdr:to>
    <xdr:sp macro="" textlink="">
      <xdr:nvSpPr>
        <xdr:cNvPr id="77" name="楕円 76">
          <a:extLst>
            <a:ext uri="{FF2B5EF4-FFF2-40B4-BE49-F238E27FC236}">
              <a16:creationId xmlns:a16="http://schemas.microsoft.com/office/drawing/2014/main" id="{BB97A9D7-1ECE-438C-898A-A2308B9F722A}"/>
            </a:ext>
          </a:extLst>
        </xdr:cNvPr>
        <xdr:cNvSpPr/>
      </xdr:nvSpPr>
      <xdr:spPr>
        <a:xfrm>
          <a:off x="1781175" y="588670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108204</xdr:rowOff>
    </xdr:from>
    <xdr:to>
      <xdr:col>15</xdr:col>
      <xdr:colOff>50800</xdr:colOff>
      <xdr:row>36</xdr:row>
      <xdr:rowOff>151638</xdr:rowOff>
    </xdr:to>
    <xdr:cxnSp macro="">
      <xdr:nvCxnSpPr>
        <xdr:cNvPr id="78" name="直線コネクタ 77">
          <a:extLst>
            <a:ext uri="{FF2B5EF4-FFF2-40B4-BE49-F238E27FC236}">
              <a16:creationId xmlns:a16="http://schemas.microsoft.com/office/drawing/2014/main" id="{C294513B-EF33-4903-8952-D45789CDFFF3}"/>
            </a:ext>
          </a:extLst>
        </xdr:cNvPr>
        <xdr:cNvCxnSpPr/>
      </xdr:nvCxnSpPr>
      <xdr:spPr>
        <a:xfrm>
          <a:off x="1828800" y="5934329"/>
          <a:ext cx="7905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a:extLst>
            <a:ext uri="{FF2B5EF4-FFF2-40B4-BE49-F238E27FC236}">
              <a16:creationId xmlns:a16="http://schemas.microsoft.com/office/drawing/2014/main" id="{F465AB9D-CA55-4880-9930-DE7BCD5ADFE9}"/>
            </a:ext>
          </a:extLst>
        </xdr:cNvPr>
        <xdr:cNvSpPr/>
      </xdr:nvSpPr>
      <xdr:spPr>
        <a:xfrm>
          <a:off x="981075" y="58455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67056</xdr:rowOff>
    </xdr:from>
    <xdr:to>
      <xdr:col>10</xdr:col>
      <xdr:colOff>114300</xdr:colOff>
      <xdr:row>36</xdr:row>
      <xdr:rowOff>108204</xdr:rowOff>
    </xdr:to>
    <xdr:cxnSp macro="">
      <xdr:nvCxnSpPr>
        <xdr:cNvPr id="80" name="直線コネクタ 79">
          <a:extLst>
            <a:ext uri="{FF2B5EF4-FFF2-40B4-BE49-F238E27FC236}">
              <a16:creationId xmlns:a16="http://schemas.microsoft.com/office/drawing/2014/main" id="{30805311-451F-43B4-B101-A7A9EB880F13}"/>
            </a:ext>
          </a:extLst>
        </xdr:cNvPr>
        <xdr:cNvCxnSpPr/>
      </xdr:nvCxnSpPr>
      <xdr:spPr>
        <a:xfrm>
          <a:off x="1028700" y="5893181"/>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27805DB-F21A-4379-A129-2586905E268E}"/>
            </a:ext>
          </a:extLst>
        </xdr:cNvPr>
        <xdr:cNvSpPr txBox="1"/>
      </xdr:nvSpPr>
      <xdr:spPr>
        <a:xfrm>
          <a:off x="3239144" y="613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9C0AA18F-6278-4AEE-B6DE-0E9CEC506573}"/>
            </a:ext>
          </a:extLst>
        </xdr:cNvPr>
        <xdr:cNvSpPr txBox="1"/>
      </xdr:nvSpPr>
      <xdr:spPr>
        <a:xfrm>
          <a:off x="2439044" y="609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ABED7BA5-FB8D-41F4-ADB7-8253C2CFCD25}"/>
            </a:ext>
          </a:extLst>
        </xdr:cNvPr>
        <xdr:cNvSpPr txBox="1"/>
      </xdr:nvSpPr>
      <xdr:spPr>
        <a:xfrm>
          <a:off x="1648469" y="607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69FAD59B-AF8D-48DA-A68F-5652429EF964}"/>
            </a:ext>
          </a:extLst>
        </xdr:cNvPr>
        <xdr:cNvSpPr txBox="1"/>
      </xdr:nvSpPr>
      <xdr:spPr>
        <a:xfrm>
          <a:off x="848369"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93235</xdr:rowOff>
    </xdr:from>
    <xdr:ext cx="405111" cy="259045"/>
    <xdr:sp macro="" textlink="">
      <xdr:nvSpPr>
        <xdr:cNvPr id="85" name="n_1mainValue【道路】&#10;有形固定資産減価償却率">
          <a:extLst>
            <a:ext uri="{FF2B5EF4-FFF2-40B4-BE49-F238E27FC236}">
              <a16:creationId xmlns:a16="http://schemas.microsoft.com/office/drawing/2014/main" id="{41F9B576-94C9-4D17-B962-A83A35F69C9E}"/>
            </a:ext>
          </a:extLst>
        </xdr:cNvPr>
        <xdr:cNvSpPr txBox="1"/>
      </xdr:nvSpPr>
      <xdr:spPr>
        <a:xfrm>
          <a:off x="3239144" y="576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47515</xdr:rowOff>
    </xdr:from>
    <xdr:ext cx="405111" cy="259045"/>
    <xdr:sp macro="" textlink="">
      <xdr:nvSpPr>
        <xdr:cNvPr id="86" name="n_2mainValue【道路】&#10;有形固定資産減価償却率">
          <a:extLst>
            <a:ext uri="{FF2B5EF4-FFF2-40B4-BE49-F238E27FC236}">
              <a16:creationId xmlns:a16="http://schemas.microsoft.com/office/drawing/2014/main" id="{51B5636E-B2B5-45D0-891A-F32E19D68B53}"/>
            </a:ext>
          </a:extLst>
        </xdr:cNvPr>
        <xdr:cNvSpPr txBox="1"/>
      </xdr:nvSpPr>
      <xdr:spPr>
        <a:xfrm>
          <a:off x="2439044" y="571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4081</xdr:rowOff>
    </xdr:from>
    <xdr:ext cx="405111" cy="259045"/>
    <xdr:sp macro="" textlink="">
      <xdr:nvSpPr>
        <xdr:cNvPr id="87" name="n_3mainValue【道路】&#10;有形固定資産減価償却率">
          <a:extLst>
            <a:ext uri="{FF2B5EF4-FFF2-40B4-BE49-F238E27FC236}">
              <a16:creationId xmlns:a16="http://schemas.microsoft.com/office/drawing/2014/main" id="{A3780C52-D4AE-4B03-9570-714D5E0F5CF3}"/>
            </a:ext>
          </a:extLst>
        </xdr:cNvPr>
        <xdr:cNvSpPr txBox="1"/>
      </xdr:nvSpPr>
      <xdr:spPr>
        <a:xfrm>
          <a:off x="1648469" y="567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道路】&#10;有形固定資産減価償却率">
          <a:extLst>
            <a:ext uri="{FF2B5EF4-FFF2-40B4-BE49-F238E27FC236}">
              <a16:creationId xmlns:a16="http://schemas.microsoft.com/office/drawing/2014/main" id="{F854932D-2541-4A4E-8CE3-983C0F5D7C98}"/>
            </a:ext>
          </a:extLst>
        </xdr:cNvPr>
        <xdr:cNvSpPr txBox="1"/>
      </xdr:nvSpPr>
      <xdr:spPr>
        <a:xfrm>
          <a:off x="848369" y="563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6408A8-D05F-41C8-B696-EC027EA02C86}"/>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2810DD6-6926-4754-866C-A84BC900AA52}"/>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5288BBA-2236-41A0-B77E-610BE73DAC93}"/>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1D6D5F-B418-4F3B-B8D6-FFBAD55A434D}"/>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1BFC982-54BF-4256-B745-2B1665D50D85}"/>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EEBF44C-1C1D-4A34-B048-ABD1E8379E1C}"/>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F605A10-D829-4FD1-82D8-8F4D78D33076}"/>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E5EE34E-56FE-44DF-BC29-09B2DDEAAA2A}"/>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A10A68B-846D-4EF7-A6BC-7F7D34833EEE}"/>
            </a:ext>
          </a:extLst>
        </xdr:cNvPr>
        <xdr:cNvSpPr txBox="1"/>
      </xdr:nvSpPr>
      <xdr:spPr>
        <a:xfrm>
          <a:off x="5915025" y="48577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3CE9F09-4B27-4D30-A3B3-6F94D22BBCEF}"/>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0D37C97-7CE0-45CD-BE88-FA307D442288}"/>
            </a:ext>
          </a:extLst>
        </xdr:cNvPr>
        <xdr:cNvCxnSpPr/>
      </xdr:nvCxnSpPr>
      <xdr:spPr>
        <a:xfrm>
          <a:off x="5953125" y="683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6E46B9D-E9D2-48DF-867D-2FA045144391}"/>
            </a:ext>
          </a:extLst>
        </xdr:cNvPr>
        <xdr:cNvSpPr txBox="1"/>
      </xdr:nvSpPr>
      <xdr:spPr>
        <a:xfrm>
          <a:off x="5527221"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EC9652A-39D3-4F2D-8C75-6E963583B375}"/>
            </a:ext>
          </a:extLst>
        </xdr:cNvPr>
        <xdr:cNvCxnSpPr/>
      </xdr:nvCxnSpPr>
      <xdr:spPr>
        <a:xfrm>
          <a:off x="5953125" y="647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981904E-859B-4278-A62F-FF68B3B487C2}"/>
            </a:ext>
          </a:extLst>
        </xdr:cNvPr>
        <xdr:cNvSpPr txBox="1"/>
      </xdr:nvSpPr>
      <xdr:spPr>
        <a:xfrm>
          <a:off x="5478976" y="6341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6CEA4F5-3443-45D2-8DD6-AA2B42F6435D}"/>
            </a:ext>
          </a:extLst>
        </xdr:cNvPr>
        <xdr:cNvCxnSpPr/>
      </xdr:nvCxnSpPr>
      <xdr:spPr>
        <a:xfrm>
          <a:off x="5953125" y="6124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CBDB50C-EF2D-4F19-A9E2-76DA57027630}"/>
            </a:ext>
          </a:extLst>
        </xdr:cNvPr>
        <xdr:cNvSpPr txBox="1"/>
      </xdr:nvSpPr>
      <xdr:spPr>
        <a:xfrm>
          <a:off x="5478976" y="59887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61C8CE1-974D-4F96-943A-BB2F7B18F5B2}"/>
            </a:ext>
          </a:extLst>
        </xdr:cNvPr>
        <xdr:cNvCxnSpPr/>
      </xdr:nvCxnSpPr>
      <xdr:spPr>
        <a:xfrm>
          <a:off x="5953125" y="5762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AC2549E-EFEA-4E32-9436-F644C6DE50BC}"/>
            </a:ext>
          </a:extLst>
        </xdr:cNvPr>
        <xdr:cNvSpPr txBox="1"/>
      </xdr:nvSpPr>
      <xdr:spPr>
        <a:xfrm>
          <a:off x="5478976" y="5626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B55CED3-D314-44C0-92AB-6FE9D5DE9BF5}"/>
            </a:ext>
          </a:extLst>
        </xdr:cNvPr>
        <xdr:cNvCxnSpPr/>
      </xdr:nvCxnSpPr>
      <xdr:spPr>
        <a:xfrm>
          <a:off x="5953125" y="5400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CDC46A8-D52A-4693-A622-848AA09CAA46}"/>
            </a:ext>
          </a:extLst>
        </xdr:cNvPr>
        <xdr:cNvSpPr txBox="1"/>
      </xdr:nvSpPr>
      <xdr:spPr>
        <a:xfrm>
          <a:off x="5478976" y="52648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FD453A7-743B-486D-9D36-F0499E807213}"/>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E091718-DFBD-4BB4-A9A3-648623E5D11D}"/>
            </a:ext>
          </a:extLst>
        </xdr:cNvPr>
        <xdr:cNvSpPr txBox="1"/>
      </xdr:nvSpPr>
      <xdr:spPr>
        <a:xfrm>
          <a:off x="5421206" y="49028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CB0CB70-3F9E-4247-B05D-BEA171FE693C}"/>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AD6C055F-BF12-480A-80BE-38512D53DFAC}"/>
            </a:ext>
          </a:extLst>
        </xdr:cNvPr>
        <xdr:cNvCxnSpPr/>
      </xdr:nvCxnSpPr>
      <xdr:spPr>
        <a:xfrm flipV="1">
          <a:off x="9429115" y="5537155"/>
          <a:ext cx="0" cy="1244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8D9DC78E-7D7E-4280-AC98-830C989A77F9}"/>
            </a:ext>
          </a:extLst>
        </xdr:cNvPr>
        <xdr:cNvSpPr txBox="1"/>
      </xdr:nvSpPr>
      <xdr:spPr>
        <a:xfrm>
          <a:off x="9467850" y="6788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16F62253-6515-4801-A087-3651A5B2127C}"/>
            </a:ext>
          </a:extLst>
        </xdr:cNvPr>
        <xdr:cNvCxnSpPr/>
      </xdr:nvCxnSpPr>
      <xdr:spPr>
        <a:xfrm>
          <a:off x="9363075" y="67813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77FF9EB-0891-47B4-AF2E-30D877A66088}"/>
            </a:ext>
          </a:extLst>
        </xdr:cNvPr>
        <xdr:cNvSpPr txBox="1"/>
      </xdr:nvSpPr>
      <xdr:spPr>
        <a:xfrm>
          <a:off x="9467850" y="533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18DFD728-732A-4841-A9C7-FB659935BA4B}"/>
            </a:ext>
          </a:extLst>
        </xdr:cNvPr>
        <xdr:cNvCxnSpPr/>
      </xdr:nvCxnSpPr>
      <xdr:spPr>
        <a:xfrm>
          <a:off x="9363075" y="55371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8DF5108A-4E81-48FE-BCCA-7A735C254F7C}"/>
            </a:ext>
          </a:extLst>
        </xdr:cNvPr>
        <xdr:cNvSpPr txBox="1"/>
      </xdr:nvSpPr>
      <xdr:spPr>
        <a:xfrm>
          <a:off x="9467850" y="6257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ACB996E-FF0C-43D6-94CD-AD04DD0AED20}"/>
            </a:ext>
          </a:extLst>
        </xdr:cNvPr>
        <xdr:cNvSpPr/>
      </xdr:nvSpPr>
      <xdr:spPr>
        <a:xfrm>
          <a:off x="9401175" y="639320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8395E68-1E6D-480F-9E38-4E9BAB794EA0}"/>
            </a:ext>
          </a:extLst>
        </xdr:cNvPr>
        <xdr:cNvSpPr/>
      </xdr:nvSpPr>
      <xdr:spPr>
        <a:xfrm>
          <a:off x="8639175" y="64007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7C068B6A-9902-41D5-872A-DCEC47EC2A60}"/>
            </a:ext>
          </a:extLst>
        </xdr:cNvPr>
        <xdr:cNvSpPr/>
      </xdr:nvSpPr>
      <xdr:spPr>
        <a:xfrm>
          <a:off x="7839075" y="63942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F5FDE319-DD23-44B8-A247-E204ED8E80A7}"/>
            </a:ext>
          </a:extLst>
        </xdr:cNvPr>
        <xdr:cNvSpPr/>
      </xdr:nvSpPr>
      <xdr:spPr>
        <a:xfrm>
          <a:off x="7029450" y="6400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AECE918C-9F0A-47A9-9A14-6503B2F69D4A}"/>
            </a:ext>
          </a:extLst>
        </xdr:cNvPr>
        <xdr:cNvSpPr/>
      </xdr:nvSpPr>
      <xdr:spPr>
        <a:xfrm>
          <a:off x="6238875" y="641720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290506E-B85B-463E-9EF6-FD165D9B4A32}"/>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503D057-B3C2-4C31-BCCA-968446FA81FC}"/>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B22A9A6-A50D-4994-BB0D-84FB3FB59A7A}"/>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1D9FAD6-0DB4-4494-8D2E-F0FA34136B35}"/>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F450E1-6EB1-43CB-A604-3B3CB206EFCF}"/>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73063</xdr:rowOff>
    </xdr:from>
    <xdr:to>
      <xdr:col>55</xdr:col>
      <xdr:colOff>50800</xdr:colOff>
      <xdr:row>41</xdr:row>
      <xdr:rowOff>3213</xdr:rowOff>
    </xdr:to>
    <xdr:sp macro="" textlink="">
      <xdr:nvSpPr>
        <xdr:cNvPr id="128" name="楕円 127">
          <a:extLst>
            <a:ext uri="{FF2B5EF4-FFF2-40B4-BE49-F238E27FC236}">
              <a16:creationId xmlns:a16="http://schemas.microsoft.com/office/drawing/2014/main" id="{3E2EA199-2807-44BF-8ABF-1D9B010FEFA6}"/>
            </a:ext>
          </a:extLst>
        </xdr:cNvPr>
        <xdr:cNvSpPr/>
      </xdr:nvSpPr>
      <xdr:spPr>
        <a:xfrm>
          <a:off x="9401175" y="655006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51490</xdr:rowOff>
    </xdr:from>
    <xdr:ext cx="534377" cy="259045"/>
    <xdr:sp macro="" textlink="">
      <xdr:nvSpPr>
        <xdr:cNvPr id="129" name="【道路】&#10;一人当たり延長該当値テキスト">
          <a:extLst>
            <a:ext uri="{FF2B5EF4-FFF2-40B4-BE49-F238E27FC236}">
              <a16:creationId xmlns:a16="http://schemas.microsoft.com/office/drawing/2014/main" id="{AA59E80E-6BC0-4388-9405-91A0ECC907E2}"/>
            </a:ext>
          </a:extLst>
        </xdr:cNvPr>
        <xdr:cNvSpPr txBox="1"/>
      </xdr:nvSpPr>
      <xdr:spPr>
        <a:xfrm>
          <a:off x="9467850" y="65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74568</xdr:rowOff>
    </xdr:from>
    <xdr:to>
      <xdr:col>50</xdr:col>
      <xdr:colOff>165100</xdr:colOff>
      <xdr:row>41</xdr:row>
      <xdr:rowOff>4718</xdr:rowOff>
    </xdr:to>
    <xdr:sp macro="" textlink="">
      <xdr:nvSpPr>
        <xdr:cNvPr id="130" name="楕円 129">
          <a:extLst>
            <a:ext uri="{FF2B5EF4-FFF2-40B4-BE49-F238E27FC236}">
              <a16:creationId xmlns:a16="http://schemas.microsoft.com/office/drawing/2014/main" id="{CC5485D9-4557-4C2B-B00C-0D7851F89820}"/>
            </a:ext>
          </a:extLst>
        </xdr:cNvPr>
        <xdr:cNvSpPr/>
      </xdr:nvSpPr>
      <xdr:spPr>
        <a:xfrm>
          <a:off x="8639175" y="65515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123863</xdr:rowOff>
    </xdr:from>
    <xdr:to>
      <xdr:col>55</xdr:col>
      <xdr:colOff>0</xdr:colOff>
      <xdr:row>40</xdr:row>
      <xdr:rowOff>125368</xdr:rowOff>
    </xdr:to>
    <xdr:cxnSp macro="">
      <xdr:nvCxnSpPr>
        <xdr:cNvPr id="131" name="直線コネクタ 130">
          <a:extLst>
            <a:ext uri="{FF2B5EF4-FFF2-40B4-BE49-F238E27FC236}">
              <a16:creationId xmlns:a16="http://schemas.microsoft.com/office/drawing/2014/main" id="{D9370B55-778D-4641-908A-CA6BF07EEC35}"/>
            </a:ext>
          </a:extLst>
        </xdr:cNvPr>
        <xdr:cNvCxnSpPr/>
      </xdr:nvCxnSpPr>
      <xdr:spPr>
        <a:xfrm flipV="1">
          <a:off x="8686800" y="6597688"/>
          <a:ext cx="74295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76664</xdr:rowOff>
    </xdr:from>
    <xdr:to>
      <xdr:col>46</xdr:col>
      <xdr:colOff>38100</xdr:colOff>
      <xdr:row>41</xdr:row>
      <xdr:rowOff>6814</xdr:rowOff>
    </xdr:to>
    <xdr:sp macro="" textlink="">
      <xdr:nvSpPr>
        <xdr:cNvPr id="132" name="楕円 131">
          <a:extLst>
            <a:ext uri="{FF2B5EF4-FFF2-40B4-BE49-F238E27FC236}">
              <a16:creationId xmlns:a16="http://schemas.microsoft.com/office/drawing/2014/main" id="{156C1A4F-E88D-4796-A013-FF6BD2238E7B}"/>
            </a:ext>
          </a:extLst>
        </xdr:cNvPr>
        <xdr:cNvSpPr/>
      </xdr:nvSpPr>
      <xdr:spPr>
        <a:xfrm>
          <a:off x="7839075" y="65536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125368</xdr:rowOff>
    </xdr:from>
    <xdr:to>
      <xdr:col>50</xdr:col>
      <xdr:colOff>114300</xdr:colOff>
      <xdr:row>40</xdr:row>
      <xdr:rowOff>127464</xdr:rowOff>
    </xdr:to>
    <xdr:cxnSp macro="">
      <xdr:nvCxnSpPr>
        <xdr:cNvPr id="133" name="直線コネクタ 132">
          <a:extLst>
            <a:ext uri="{FF2B5EF4-FFF2-40B4-BE49-F238E27FC236}">
              <a16:creationId xmlns:a16="http://schemas.microsoft.com/office/drawing/2014/main" id="{3A6D5063-F7BA-43B1-B6E3-987FE6220ED9}"/>
            </a:ext>
          </a:extLst>
        </xdr:cNvPr>
        <xdr:cNvCxnSpPr/>
      </xdr:nvCxnSpPr>
      <xdr:spPr>
        <a:xfrm flipV="1">
          <a:off x="7886700" y="6599193"/>
          <a:ext cx="8001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75520</xdr:rowOff>
    </xdr:from>
    <xdr:to>
      <xdr:col>41</xdr:col>
      <xdr:colOff>101600</xdr:colOff>
      <xdr:row>41</xdr:row>
      <xdr:rowOff>5670</xdr:rowOff>
    </xdr:to>
    <xdr:sp macro="" textlink="">
      <xdr:nvSpPr>
        <xdr:cNvPr id="134" name="楕円 133">
          <a:extLst>
            <a:ext uri="{FF2B5EF4-FFF2-40B4-BE49-F238E27FC236}">
              <a16:creationId xmlns:a16="http://schemas.microsoft.com/office/drawing/2014/main" id="{DFB6CBE9-A7B0-4593-BD4C-3B521D1C491D}"/>
            </a:ext>
          </a:extLst>
        </xdr:cNvPr>
        <xdr:cNvSpPr/>
      </xdr:nvSpPr>
      <xdr:spPr>
        <a:xfrm>
          <a:off x="7029450" y="6552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126320</xdr:rowOff>
    </xdr:from>
    <xdr:to>
      <xdr:col>45</xdr:col>
      <xdr:colOff>177800</xdr:colOff>
      <xdr:row>40</xdr:row>
      <xdr:rowOff>127464</xdr:rowOff>
    </xdr:to>
    <xdr:cxnSp macro="">
      <xdr:nvCxnSpPr>
        <xdr:cNvPr id="135" name="直線コネクタ 134">
          <a:extLst>
            <a:ext uri="{FF2B5EF4-FFF2-40B4-BE49-F238E27FC236}">
              <a16:creationId xmlns:a16="http://schemas.microsoft.com/office/drawing/2014/main" id="{5585C733-7DE0-482D-9DF3-3608C38FF117}"/>
            </a:ext>
          </a:extLst>
        </xdr:cNvPr>
        <xdr:cNvCxnSpPr/>
      </xdr:nvCxnSpPr>
      <xdr:spPr>
        <a:xfrm>
          <a:off x="7077075" y="6600145"/>
          <a:ext cx="809625"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76626</xdr:rowOff>
    </xdr:from>
    <xdr:to>
      <xdr:col>36</xdr:col>
      <xdr:colOff>165100</xdr:colOff>
      <xdr:row>41</xdr:row>
      <xdr:rowOff>6776</xdr:rowOff>
    </xdr:to>
    <xdr:sp macro="" textlink="">
      <xdr:nvSpPr>
        <xdr:cNvPr id="136" name="楕円 135">
          <a:extLst>
            <a:ext uri="{FF2B5EF4-FFF2-40B4-BE49-F238E27FC236}">
              <a16:creationId xmlns:a16="http://schemas.microsoft.com/office/drawing/2014/main" id="{60DD41B5-65E4-4DF7-851F-41A604D25AB4}"/>
            </a:ext>
          </a:extLst>
        </xdr:cNvPr>
        <xdr:cNvSpPr/>
      </xdr:nvSpPr>
      <xdr:spPr>
        <a:xfrm>
          <a:off x="6238875" y="65536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126320</xdr:rowOff>
    </xdr:from>
    <xdr:to>
      <xdr:col>41</xdr:col>
      <xdr:colOff>50800</xdr:colOff>
      <xdr:row>40</xdr:row>
      <xdr:rowOff>127426</xdr:rowOff>
    </xdr:to>
    <xdr:cxnSp macro="">
      <xdr:nvCxnSpPr>
        <xdr:cNvPr id="137" name="直線コネクタ 136">
          <a:extLst>
            <a:ext uri="{FF2B5EF4-FFF2-40B4-BE49-F238E27FC236}">
              <a16:creationId xmlns:a16="http://schemas.microsoft.com/office/drawing/2014/main" id="{8D4D4390-3F05-4947-A3CC-36C38C590321}"/>
            </a:ext>
          </a:extLst>
        </xdr:cNvPr>
        <xdr:cNvCxnSpPr/>
      </xdr:nvCxnSpPr>
      <xdr:spPr>
        <a:xfrm flipV="1">
          <a:off x="6286500" y="6600145"/>
          <a:ext cx="790575"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21CA5362-422E-4A06-8452-7A3360723660}"/>
            </a:ext>
          </a:extLst>
        </xdr:cNvPr>
        <xdr:cNvSpPr txBox="1"/>
      </xdr:nvSpPr>
      <xdr:spPr>
        <a:xfrm>
          <a:off x="8429136" y="617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5E655588-A20D-4025-8EA9-649F648765AD}"/>
            </a:ext>
          </a:extLst>
        </xdr:cNvPr>
        <xdr:cNvSpPr txBox="1"/>
      </xdr:nvSpPr>
      <xdr:spPr>
        <a:xfrm>
          <a:off x="7648086" y="618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099116A3-FDC6-4026-A7C9-73C1FD80E32A}"/>
            </a:ext>
          </a:extLst>
        </xdr:cNvPr>
        <xdr:cNvSpPr txBox="1"/>
      </xdr:nvSpPr>
      <xdr:spPr>
        <a:xfrm>
          <a:off x="6847986" y="618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613BC78C-DB41-4DB1-93BE-4A038B12DFBE}"/>
            </a:ext>
          </a:extLst>
        </xdr:cNvPr>
        <xdr:cNvSpPr txBox="1"/>
      </xdr:nvSpPr>
      <xdr:spPr>
        <a:xfrm>
          <a:off x="6038361" y="620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167295</xdr:rowOff>
    </xdr:from>
    <xdr:ext cx="534377" cy="259045"/>
    <xdr:sp macro="" textlink="">
      <xdr:nvSpPr>
        <xdr:cNvPr id="142" name="n_1mainValue【道路】&#10;一人当たり延長">
          <a:extLst>
            <a:ext uri="{FF2B5EF4-FFF2-40B4-BE49-F238E27FC236}">
              <a16:creationId xmlns:a16="http://schemas.microsoft.com/office/drawing/2014/main" id="{76EB8C8C-693D-4DDF-B0E9-DBE49D7CB335}"/>
            </a:ext>
          </a:extLst>
        </xdr:cNvPr>
        <xdr:cNvSpPr txBox="1"/>
      </xdr:nvSpPr>
      <xdr:spPr>
        <a:xfrm>
          <a:off x="8429136" y="66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169391</xdr:rowOff>
    </xdr:from>
    <xdr:ext cx="534377" cy="259045"/>
    <xdr:sp macro="" textlink="">
      <xdr:nvSpPr>
        <xdr:cNvPr id="143" name="n_2mainValue【道路】&#10;一人当たり延長">
          <a:extLst>
            <a:ext uri="{FF2B5EF4-FFF2-40B4-BE49-F238E27FC236}">
              <a16:creationId xmlns:a16="http://schemas.microsoft.com/office/drawing/2014/main" id="{CF259BA1-5244-4AF5-B2A0-3DBE247D352A}"/>
            </a:ext>
          </a:extLst>
        </xdr:cNvPr>
        <xdr:cNvSpPr txBox="1"/>
      </xdr:nvSpPr>
      <xdr:spPr>
        <a:xfrm>
          <a:off x="7648086" y="663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168247</xdr:rowOff>
    </xdr:from>
    <xdr:ext cx="534377" cy="259045"/>
    <xdr:sp macro="" textlink="">
      <xdr:nvSpPr>
        <xdr:cNvPr id="144" name="n_3mainValue【道路】&#10;一人当たり延長">
          <a:extLst>
            <a:ext uri="{FF2B5EF4-FFF2-40B4-BE49-F238E27FC236}">
              <a16:creationId xmlns:a16="http://schemas.microsoft.com/office/drawing/2014/main" id="{60724DDE-150A-4267-9CF4-6F00EF4512BC}"/>
            </a:ext>
          </a:extLst>
        </xdr:cNvPr>
        <xdr:cNvSpPr txBox="1"/>
      </xdr:nvSpPr>
      <xdr:spPr>
        <a:xfrm>
          <a:off x="6847986" y="664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169353</xdr:rowOff>
    </xdr:from>
    <xdr:ext cx="534377" cy="259045"/>
    <xdr:sp macro="" textlink="">
      <xdr:nvSpPr>
        <xdr:cNvPr id="145" name="n_4mainValue【道路】&#10;一人当たり延長">
          <a:extLst>
            <a:ext uri="{FF2B5EF4-FFF2-40B4-BE49-F238E27FC236}">
              <a16:creationId xmlns:a16="http://schemas.microsoft.com/office/drawing/2014/main" id="{70E4480A-C7A4-491A-942C-98452498EB52}"/>
            </a:ext>
          </a:extLst>
        </xdr:cNvPr>
        <xdr:cNvSpPr txBox="1"/>
      </xdr:nvSpPr>
      <xdr:spPr>
        <a:xfrm>
          <a:off x="6038361" y="663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509042D-0468-45AC-A81C-0B6CC0E35D59}"/>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67FD3A8-F2D4-4965-B1B8-991C4ADC7F9A}"/>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262820A-9CED-458A-8A27-2B3665DE5187}"/>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1A3095A-D223-4A92-A9AE-8F8A33AA5000}"/>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5466241-9385-4D4F-8319-FCC09E918D94}"/>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07D481A-16D6-4218-A29E-36A297113367}"/>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E1F841B-D7E8-4AF8-B49A-1468B1ADA434}"/>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0767E0B-0B1E-431F-83D2-6E193DD52C82}"/>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D35DAB8-FEBB-4505-BA01-F1F1FCC3CC3C}"/>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A4DE520-C051-49C5-8503-3EE178C63BF7}"/>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E525F44-074B-4899-919D-D83EBC1E3FD3}"/>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AD16668-D456-4767-8542-6D1C51159774}"/>
            </a:ext>
          </a:extLst>
        </xdr:cNvPr>
        <xdr:cNvCxnSpPr/>
      </xdr:nvCxnSpPr>
      <xdr:spPr>
        <a:xfrm>
          <a:off x="6858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18A2018-E3CF-4603-88BB-23DF6AB34250}"/>
            </a:ext>
          </a:extLst>
        </xdr:cNvPr>
        <xdr:cNvSpPr txBox="1"/>
      </xdr:nvSpPr>
      <xdr:spPr>
        <a:xfrm>
          <a:off x="2789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503062B-C186-414F-9748-31787E354CF8}"/>
            </a:ext>
          </a:extLst>
        </xdr:cNvPr>
        <xdr:cNvCxnSpPr/>
      </xdr:nvCxnSpPr>
      <xdr:spPr>
        <a:xfrm>
          <a:off x="6858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DD018C0-DEF2-42D8-93E2-A4DD7BC3F55F}"/>
            </a:ext>
          </a:extLst>
        </xdr:cNvPr>
        <xdr:cNvSpPr txBox="1"/>
      </xdr:nvSpPr>
      <xdr:spPr>
        <a:xfrm>
          <a:off x="339891"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028B9B6-F00A-4F4A-AC2C-704EE6A88660}"/>
            </a:ext>
          </a:extLst>
        </xdr:cNvPr>
        <xdr:cNvCxnSpPr/>
      </xdr:nvCxnSpPr>
      <xdr:spPr>
        <a:xfrm>
          <a:off x="6858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2793BB2-3039-4456-BEA7-604256596520}"/>
            </a:ext>
          </a:extLst>
        </xdr:cNvPr>
        <xdr:cNvSpPr txBox="1"/>
      </xdr:nvSpPr>
      <xdr:spPr>
        <a:xfrm>
          <a:off x="339891"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B21797F-460C-4181-A05A-BB9C55FC502C}"/>
            </a:ext>
          </a:extLst>
        </xdr:cNvPr>
        <xdr:cNvCxnSpPr/>
      </xdr:nvCxnSpPr>
      <xdr:spPr>
        <a:xfrm>
          <a:off x="6858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DBC5DF1-3C5D-4D8E-BB44-1A97BFE20934}"/>
            </a:ext>
          </a:extLst>
        </xdr:cNvPr>
        <xdr:cNvSpPr txBox="1"/>
      </xdr:nvSpPr>
      <xdr:spPr>
        <a:xfrm>
          <a:off x="339891"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0AFF60F-0442-4E2B-89EB-FCCAEEC839B5}"/>
            </a:ext>
          </a:extLst>
        </xdr:cNvPr>
        <xdr:cNvCxnSpPr/>
      </xdr:nvCxnSpPr>
      <xdr:spPr>
        <a:xfrm>
          <a:off x="6858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9268F8A-149C-426F-B625-94219F9DFB18}"/>
            </a:ext>
          </a:extLst>
        </xdr:cNvPr>
        <xdr:cNvSpPr txBox="1"/>
      </xdr:nvSpPr>
      <xdr:spPr>
        <a:xfrm>
          <a:off x="339891"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971B293-1767-4C23-B1BF-DC642C602D1A}"/>
            </a:ext>
          </a:extLst>
        </xdr:cNvPr>
        <xdr:cNvCxnSpPr/>
      </xdr:nvCxnSpPr>
      <xdr:spPr>
        <a:xfrm>
          <a:off x="6858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97EE275-64A9-4D1B-A7D9-F12C2D666EC6}"/>
            </a:ext>
          </a:extLst>
        </xdr:cNvPr>
        <xdr:cNvSpPr txBox="1"/>
      </xdr:nvSpPr>
      <xdr:spPr>
        <a:xfrm>
          <a:off x="3881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CEE9925-D84D-44D6-AAB2-8901A8EAB1C3}"/>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87D487B-9958-41D1-9857-DEBFE1F221D2}"/>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8726F92D-BE3F-49A0-B264-CC5862B1F178}"/>
            </a:ext>
          </a:extLst>
        </xdr:cNvPr>
        <xdr:cNvCxnSpPr/>
      </xdr:nvCxnSpPr>
      <xdr:spPr>
        <a:xfrm flipV="1">
          <a:off x="4180840" y="9048024"/>
          <a:ext cx="0" cy="1445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65D571C5-8096-42D8-9B1F-081B66C88432}"/>
            </a:ext>
          </a:extLst>
        </xdr:cNvPr>
        <xdr:cNvSpPr txBox="1"/>
      </xdr:nvSpPr>
      <xdr:spPr>
        <a:xfrm>
          <a:off x="4219575" y="1049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92409875-F522-4AB9-A819-E679E9D053A1}"/>
            </a:ext>
          </a:extLst>
        </xdr:cNvPr>
        <xdr:cNvCxnSpPr/>
      </xdr:nvCxnSpPr>
      <xdr:spPr>
        <a:xfrm>
          <a:off x="4105275" y="104938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79D0EBBD-D2E6-4C9B-ACC3-8675F0AA56B3}"/>
            </a:ext>
          </a:extLst>
        </xdr:cNvPr>
        <xdr:cNvSpPr txBox="1"/>
      </xdr:nvSpPr>
      <xdr:spPr>
        <a:xfrm>
          <a:off x="4219575" y="88327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79BFA9C9-4AAA-4D99-8973-2EA9DEE70A6F}"/>
            </a:ext>
          </a:extLst>
        </xdr:cNvPr>
        <xdr:cNvCxnSpPr/>
      </xdr:nvCxnSpPr>
      <xdr:spPr>
        <a:xfrm>
          <a:off x="4105275" y="90480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C22F58F-17A4-4AF6-AE57-790C963550B8}"/>
            </a:ext>
          </a:extLst>
        </xdr:cNvPr>
        <xdr:cNvSpPr txBox="1"/>
      </xdr:nvSpPr>
      <xdr:spPr>
        <a:xfrm>
          <a:off x="4219575" y="98554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2ABAEAA0-C005-43B4-B290-76A0534AC810}"/>
            </a:ext>
          </a:extLst>
        </xdr:cNvPr>
        <xdr:cNvSpPr/>
      </xdr:nvSpPr>
      <xdr:spPr>
        <a:xfrm>
          <a:off x="4124325" y="98770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EC99A53B-2111-455C-9E47-B9824AFA99ED}"/>
            </a:ext>
          </a:extLst>
        </xdr:cNvPr>
        <xdr:cNvSpPr/>
      </xdr:nvSpPr>
      <xdr:spPr>
        <a:xfrm>
          <a:off x="3381375" y="98605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762E75E1-A6E2-46F2-B84F-92642D2B6EB2}"/>
            </a:ext>
          </a:extLst>
        </xdr:cNvPr>
        <xdr:cNvSpPr/>
      </xdr:nvSpPr>
      <xdr:spPr>
        <a:xfrm>
          <a:off x="2571750" y="9867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FB63F5DD-4D1E-4925-92A0-44796EB97EA1}"/>
            </a:ext>
          </a:extLst>
        </xdr:cNvPr>
        <xdr:cNvSpPr/>
      </xdr:nvSpPr>
      <xdr:spPr>
        <a:xfrm>
          <a:off x="1781175" y="98508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89184361-7E51-477C-ACF2-560923B6F17C}"/>
            </a:ext>
          </a:extLst>
        </xdr:cNvPr>
        <xdr:cNvSpPr/>
      </xdr:nvSpPr>
      <xdr:spPr>
        <a:xfrm>
          <a:off x="981075" y="9813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88B97EA-EAB8-461A-BC98-B5D072EA94A5}"/>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7363ECD-63A8-4CFC-884A-3E6AFC9F16B1}"/>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060F88-B0D7-40A1-84FF-6F49F1511D40}"/>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7A40BFB-F396-402F-BCF9-C3AB75C1140A}"/>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A9F4843-0DA1-49EA-B1DC-2E81266B4ED0}"/>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187" name="楕円 186">
          <a:extLst>
            <a:ext uri="{FF2B5EF4-FFF2-40B4-BE49-F238E27FC236}">
              <a16:creationId xmlns:a16="http://schemas.microsoft.com/office/drawing/2014/main" id="{42C840EA-5D80-42AB-9E43-0D723B460F2A}"/>
            </a:ext>
          </a:extLst>
        </xdr:cNvPr>
        <xdr:cNvSpPr/>
      </xdr:nvSpPr>
      <xdr:spPr>
        <a:xfrm>
          <a:off x="4124325" y="9725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29227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7BC11D1-61D9-48E3-B5A5-5F5254CC2AF7}"/>
            </a:ext>
          </a:extLst>
        </xdr:cNvPr>
        <xdr:cNvSpPr txBox="1"/>
      </xdr:nvSpPr>
      <xdr:spPr>
        <a:xfrm>
          <a:off x="4219575" y="957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150041</xdr:rowOff>
    </xdr:from>
    <xdr:to>
      <xdr:col>20</xdr:col>
      <xdr:colOff>38100</xdr:colOff>
      <xdr:row>60</xdr:row>
      <xdr:rowOff>80191</xdr:rowOff>
    </xdr:to>
    <xdr:sp macro="" textlink="">
      <xdr:nvSpPr>
        <xdr:cNvPr id="189" name="楕円 188">
          <a:extLst>
            <a:ext uri="{FF2B5EF4-FFF2-40B4-BE49-F238E27FC236}">
              <a16:creationId xmlns:a16="http://schemas.microsoft.com/office/drawing/2014/main" id="{2CDAD472-75C2-48E5-8E59-F6D19BD1E6FD}"/>
            </a:ext>
          </a:extLst>
        </xdr:cNvPr>
        <xdr:cNvSpPr/>
      </xdr:nvSpPr>
      <xdr:spPr>
        <a:xfrm>
          <a:off x="3381375" y="97036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29391</xdr:rowOff>
    </xdr:from>
    <xdr:to>
      <xdr:col>24</xdr:col>
      <xdr:colOff>63500</xdr:colOff>
      <xdr:row>60</xdr:row>
      <xdr:rowOff>57150</xdr:rowOff>
    </xdr:to>
    <xdr:cxnSp macro="">
      <xdr:nvCxnSpPr>
        <xdr:cNvPr id="190" name="直線コネクタ 189">
          <a:extLst>
            <a:ext uri="{FF2B5EF4-FFF2-40B4-BE49-F238E27FC236}">
              <a16:creationId xmlns:a16="http://schemas.microsoft.com/office/drawing/2014/main" id="{AC7812E5-8E34-4D17-90FC-FFD400C72B14}"/>
            </a:ext>
          </a:extLst>
        </xdr:cNvPr>
        <xdr:cNvCxnSpPr/>
      </xdr:nvCxnSpPr>
      <xdr:spPr>
        <a:xfrm>
          <a:off x="3429000" y="9741716"/>
          <a:ext cx="7524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128815</xdr:rowOff>
    </xdr:from>
    <xdr:to>
      <xdr:col>15</xdr:col>
      <xdr:colOff>101600</xdr:colOff>
      <xdr:row>60</xdr:row>
      <xdr:rowOff>58965</xdr:rowOff>
    </xdr:to>
    <xdr:sp macro="" textlink="">
      <xdr:nvSpPr>
        <xdr:cNvPr id="191" name="楕円 190">
          <a:extLst>
            <a:ext uri="{FF2B5EF4-FFF2-40B4-BE49-F238E27FC236}">
              <a16:creationId xmlns:a16="http://schemas.microsoft.com/office/drawing/2014/main" id="{B5550CBB-65BE-4EF2-8659-0416BF0ED598}"/>
            </a:ext>
          </a:extLst>
        </xdr:cNvPr>
        <xdr:cNvSpPr/>
      </xdr:nvSpPr>
      <xdr:spPr>
        <a:xfrm>
          <a:off x="2571750" y="96792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8165</xdr:rowOff>
    </xdr:from>
    <xdr:to>
      <xdr:col>19</xdr:col>
      <xdr:colOff>177800</xdr:colOff>
      <xdr:row>60</xdr:row>
      <xdr:rowOff>29391</xdr:rowOff>
    </xdr:to>
    <xdr:cxnSp macro="">
      <xdr:nvCxnSpPr>
        <xdr:cNvPr id="192" name="直線コネクタ 191">
          <a:extLst>
            <a:ext uri="{FF2B5EF4-FFF2-40B4-BE49-F238E27FC236}">
              <a16:creationId xmlns:a16="http://schemas.microsoft.com/office/drawing/2014/main" id="{6CA624ED-4CA2-4133-929F-5650875E7DA6}"/>
            </a:ext>
          </a:extLst>
        </xdr:cNvPr>
        <xdr:cNvCxnSpPr/>
      </xdr:nvCxnSpPr>
      <xdr:spPr>
        <a:xfrm>
          <a:off x="2619375" y="9726840"/>
          <a:ext cx="809625"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110853</xdr:rowOff>
    </xdr:from>
    <xdr:to>
      <xdr:col>10</xdr:col>
      <xdr:colOff>165100</xdr:colOff>
      <xdr:row>60</xdr:row>
      <xdr:rowOff>41003</xdr:rowOff>
    </xdr:to>
    <xdr:sp macro="" textlink="">
      <xdr:nvSpPr>
        <xdr:cNvPr id="193" name="楕円 192">
          <a:extLst>
            <a:ext uri="{FF2B5EF4-FFF2-40B4-BE49-F238E27FC236}">
              <a16:creationId xmlns:a16="http://schemas.microsoft.com/office/drawing/2014/main" id="{0ABD718F-E29B-4AE4-BA38-8F37FAD446E5}"/>
            </a:ext>
          </a:extLst>
        </xdr:cNvPr>
        <xdr:cNvSpPr/>
      </xdr:nvSpPr>
      <xdr:spPr>
        <a:xfrm>
          <a:off x="1781175" y="96612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161653</xdr:rowOff>
    </xdr:from>
    <xdr:to>
      <xdr:col>15</xdr:col>
      <xdr:colOff>50800</xdr:colOff>
      <xdr:row>60</xdr:row>
      <xdr:rowOff>8165</xdr:rowOff>
    </xdr:to>
    <xdr:cxnSp macro="">
      <xdr:nvCxnSpPr>
        <xdr:cNvPr id="194" name="直線コネクタ 193">
          <a:extLst>
            <a:ext uri="{FF2B5EF4-FFF2-40B4-BE49-F238E27FC236}">
              <a16:creationId xmlns:a16="http://schemas.microsoft.com/office/drawing/2014/main" id="{5F76F93E-EEB2-46F3-8B44-E606E221A1F4}"/>
            </a:ext>
          </a:extLst>
        </xdr:cNvPr>
        <xdr:cNvCxnSpPr/>
      </xdr:nvCxnSpPr>
      <xdr:spPr>
        <a:xfrm>
          <a:off x="1828800" y="9718403"/>
          <a:ext cx="790575"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96157</xdr:rowOff>
    </xdr:from>
    <xdr:to>
      <xdr:col>6</xdr:col>
      <xdr:colOff>38100</xdr:colOff>
      <xdr:row>60</xdr:row>
      <xdr:rowOff>26307</xdr:rowOff>
    </xdr:to>
    <xdr:sp macro="" textlink="">
      <xdr:nvSpPr>
        <xdr:cNvPr id="195" name="楕円 194">
          <a:extLst>
            <a:ext uri="{FF2B5EF4-FFF2-40B4-BE49-F238E27FC236}">
              <a16:creationId xmlns:a16="http://schemas.microsoft.com/office/drawing/2014/main" id="{6507780D-E08B-42B1-ACF6-7A4885EFD8F5}"/>
            </a:ext>
          </a:extLst>
        </xdr:cNvPr>
        <xdr:cNvSpPr/>
      </xdr:nvSpPr>
      <xdr:spPr>
        <a:xfrm>
          <a:off x="981075" y="96497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146957</xdr:rowOff>
    </xdr:from>
    <xdr:to>
      <xdr:col>10</xdr:col>
      <xdr:colOff>114300</xdr:colOff>
      <xdr:row>59</xdr:row>
      <xdr:rowOff>161653</xdr:rowOff>
    </xdr:to>
    <xdr:cxnSp macro="">
      <xdr:nvCxnSpPr>
        <xdr:cNvPr id="196" name="直線コネクタ 195">
          <a:extLst>
            <a:ext uri="{FF2B5EF4-FFF2-40B4-BE49-F238E27FC236}">
              <a16:creationId xmlns:a16="http://schemas.microsoft.com/office/drawing/2014/main" id="{9D5D47FC-BB69-4224-A6F7-7CBF0FEE00DB}"/>
            </a:ext>
          </a:extLst>
        </xdr:cNvPr>
        <xdr:cNvCxnSpPr/>
      </xdr:nvCxnSpPr>
      <xdr:spPr>
        <a:xfrm>
          <a:off x="1028700" y="9697357"/>
          <a:ext cx="800100"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1DE30BB-09A1-4325-9F33-C15FFDC04F25}"/>
            </a:ext>
          </a:extLst>
        </xdr:cNvPr>
        <xdr:cNvSpPr txBox="1"/>
      </xdr:nvSpPr>
      <xdr:spPr>
        <a:xfrm>
          <a:off x="3239144" y="9943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716AE93-C228-4DB2-851C-46B4F0316376}"/>
            </a:ext>
          </a:extLst>
        </xdr:cNvPr>
        <xdr:cNvSpPr txBox="1"/>
      </xdr:nvSpPr>
      <xdr:spPr>
        <a:xfrm>
          <a:off x="2439044" y="994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99DC0FD-BB29-4736-AED9-02DB32C9AA20}"/>
            </a:ext>
          </a:extLst>
        </xdr:cNvPr>
        <xdr:cNvSpPr txBox="1"/>
      </xdr:nvSpPr>
      <xdr:spPr>
        <a:xfrm>
          <a:off x="1648469" y="99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BA01CC0-9668-46EF-A2B9-8C1873458C09}"/>
            </a:ext>
          </a:extLst>
        </xdr:cNvPr>
        <xdr:cNvSpPr txBox="1"/>
      </xdr:nvSpPr>
      <xdr:spPr>
        <a:xfrm>
          <a:off x="848369" y="989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96718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01FD3B9-F225-4958-9B7D-6607816B2ADB}"/>
            </a:ext>
          </a:extLst>
        </xdr:cNvPr>
        <xdr:cNvSpPr txBox="1"/>
      </xdr:nvSpPr>
      <xdr:spPr>
        <a:xfrm>
          <a:off x="3239144" y="948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75492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48B5037-D3A2-453C-95BD-B1C901FE3CBC}"/>
            </a:ext>
          </a:extLst>
        </xdr:cNvPr>
        <xdr:cNvSpPr txBox="1"/>
      </xdr:nvSpPr>
      <xdr:spPr>
        <a:xfrm>
          <a:off x="2439044" y="946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57530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2769E20-DE4B-4BC3-BB0B-9B4FB9A0C281}"/>
            </a:ext>
          </a:extLst>
        </xdr:cNvPr>
        <xdr:cNvSpPr txBox="1"/>
      </xdr:nvSpPr>
      <xdr:spPr>
        <a:xfrm>
          <a:off x="1648469" y="944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42834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460D294-92C7-4A0B-848E-7959AD5EC81E}"/>
            </a:ext>
          </a:extLst>
        </xdr:cNvPr>
        <xdr:cNvSpPr txBox="1"/>
      </xdr:nvSpPr>
      <xdr:spPr>
        <a:xfrm>
          <a:off x="848369" y="943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56745D1-23F6-454D-8A44-81EE5ED0EDAB}"/>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F8A1508-941E-48C4-9452-8F61543D39C5}"/>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CDC4C33-E33C-44E8-908C-0297992FF2BF}"/>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74A632F-DBE3-4F73-AA61-EECE6A510BB8}"/>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B868058-9B3C-4920-B7B0-839EF124902F}"/>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3B94649-7119-442A-ADD3-78E4F9029831}"/>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ED04C34-571F-4634-8F15-D3F36743DDCE}"/>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F1DC900-7804-4F66-B986-36DFA06FB0FE}"/>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4993C7C-2352-498A-A3DA-7021D96EB7BF}"/>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FC72B1C-A0D7-41A2-A333-4D35ADECACD4}"/>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CB71D55-D6A0-4CFE-A969-2D7F2C9B529C}"/>
            </a:ext>
          </a:extLst>
        </xdr:cNvPr>
        <xdr:cNvCxnSpPr/>
      </xdr:nvCxnSpPr>
      <xdr:spPr>
        <a:xfrm>
          <a:off x="5953125" y="104938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4136B934-54F8-43FD-B7FF-28B8FF9B703E}"/>
            </a:ext>
          </a:extLst>
        </xdr:cNvPr>
        <xdr:cNvSpPr txBox="1"/>
      </xdr:nvSpPr>
      <xdr:spPr>
        <a:xfrm>
          <a:off x="5723389" y="103643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158ACE8-6E81-4558-8E9F-866912A98DC6}"/>
            </a:ext>
          </a:extLst>
        </xdr:cNvPr>
        <xdr:cNvCxnSpPr/>
      </xdr:nvCxnSpPr>
      <xdr:spPr>
        <a:xfrm>
          <a:off x="5953125" y="101831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88D7D147-042F-4D8F-98DD-376DDD185E96}"/>
            </a:ext>
          </a:extLst>
        </xdr:cNvPr>
        <xdr:cNvSpPr txBox="1"/>
      </xdr:nvSpPr>
      <xdr:spPr>
        <a:xfrm>
          <a:off x="5421206" y="100472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23B95A6-D875-427C-9E8E-B28137654468}"/>
            </a:ext>
          </a:extLst>
        </xdr:cNvPr>
        <xdr:cNvCxnSpPr/>
      </xdr:nvCxnSpPr>
      <xdr:spPr>
        <a:xfrm>
          <a:off x="5953125" y="98756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D9233857-40AB-417B-BB15-8B21FF8ADC85}"/>
            </a:ext>
          </a:extLst>
        </xdr:cNvPr>
        <xdr:cNvSpPr txBox="1"/>
      </xdr:nvSpPr>
      <xdr:spPr>
        <a:xfrm>
          <a:off x="5421206" y="9736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E2346D42-532F-4537-A841-D003CE0573D3}"/>
            </a:ext>
          </a:extLst>
        </xdr:cNvPr>
        <xdr:cNvCxnSpPr/>
      </xdr:nvCxnSpPr>
      <xdr:spPr>
        <a:xfrm>
          <a:off x="5953125" y="95649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CA2FA8FA-DAF9-4D85-A1F1-CA2DB4493375}"/>
            </a:ext>
          </a:extLst>
        </xdr:cNvPr>
        <xdr:cNvSpPr txBox="1"/>
      </xdr:nvSpPr>
      <xdr:spPr>
        <a:xfrm>
          <a:off x="5421206" y="94290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13CF3F7E-DDEE-4E3F-B945-9E003EB679D3}"/>
            </a:ext>
          </a:extLst>
        </xdr:cNvPr>
        <xdr:cNvCxnSpPr/>
      </xdr:nvCxnSpPr>
      <xdr:spPr>
        <a:xfrm>
          <a:off x="5953125" y="92573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182DE81-DB2F-428F-BCC8-C88C9350DEBB}"/>
            </a:ext>
          </a:extLst>
        </xdr:cNvPr>
        <xdr:cNvSpPr txBox="1"/>
      </xdr:nvSpPr>
      <xdr:spPr>
        <a:xfrm>
          <a:off x="5324703" y="911834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5B74188-82A8-4A67-BE36-BD43C53B9C6C}"/>
            </a:ext>
          </a:extLst>
        </xdr:cNvPr>
        <xdr:cNvCxnSpPr/>
      </xdr:nvCxnSpPr>
      <xdr:spPr>
        <a:xfrm>
          <a:off x="5953125" y="894669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1E827940-CFFF-44B8-828A-56BF0E47D7CA}"/>
            </a:ext>
          </a:extLst>
        </xdr:cNvPr>
        <xdr:cNvSpPr txBox="1"/>
      </xdr:nvSpPr>
      <xdr:spPr>
        <a:xfrm>
          <a:off x="5324703" y="881082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E9C8BC4-0205-46C2-A868-69BAD20EA237}"/>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1AB14BB-85E8-4408-8F73-A2DE2DDC07F9}"/>
            </a:ext>
          </a:extLst>
        </xdr:cNvPr>
        <xdr:cNvSpPr txBox="1"/>
      </xdr:nvSpPr>
      <xdr:spPr>
        <a:xfrm>
          <a:off x="5324703" y="85033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49FBB96-5476-44CF-AC8C-D5E050E53EB5}"/>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96C80E17-EC98-4A7A-9E9A-39BB41DB8790}"/>
            </a:ext>
          </a:extLst>
        </xdr:cNvPr>
        <xdr:cNvCxnSpPr/>
      </xdr:nvCxnSpPr>
      <xdr:spPr>
        <a:xfrm flipV="1">
          <a:off x="9429115" y="9076185"/>
          <a:ext cx="0" cy="1412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F40285B-7BB8-4761-BFAB-6A15AE61CDFF}"/>
            </a:ext>
          </a:extLst>
        </xdr:cNvPr>
        <xdr:cNvSpPr txBox="1"/>
      </xdr:nvSpPr>
      <xdr:spPr>
        <a:xfrm>
          <a:off x="9467850" y="104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A65F3295-0B89-49A6-A489-4DAE6E5FF74B}"/>
            </a:ext>
          </a:extLst>
        </xdr:cNvPr>
        <xdr:cNvCxnSpPr/>
      </xdr:nvCxnSpPr>
      <xdr:spPr>
        <a:xfrm>
          <a:off x="9363075" y="104891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4409188-2700-4457-BB3F-62ED9AED542F}"/>
            </a:ext>
          </a:extLst>
        </xdr:cNvPr>
        <xdr:cNvSpPr txBox="1"/>
      </xdr:nvSpPr>
      <xdr:spPr>
        <a:xfrm>
          <a:off x="9467850" y="88704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941AF058-F9CE-4CF9-B529-B3E08FB04367}"/>
            </a:ext>
          </a:extLst>
        </xdr:cNvPr>
        <xdr:cNvCxnSpPr/>
      </xdr:nvCxnSpPr>
      <xdr:spPr>
        <a:xfrm>
          <a:off x="9363075" y="907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A894893-4B6E-4818-B50A-88CEDC19EEFD}"/>
            </a:ext>
          </a:extLst>
        </xdr:cNvPr>
        <xdr:cNvSpPr txBox="1"/>
      </xdr:nvSpPr>
      <xdr:spPr>
        <a:xfrm>
          <a:off x="9467850" y="9985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3E21F3E1-5F0B-4096-91C5-D887CA6A7EE5}"/>
            </a:ext>
          </a:extLst>
        </xdr:cNvPr>
        <xdr:cNvSpPr/>
      </xdr:nvSpPr>
      <xdr:spPr>
        <a:xfrm>
          <a:off x="9401175" y="101241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B128C9A3-323A-49FB-9966-B8B8BE61673F}"/>
            </a:ext>
          </a:extLst>
        </xdr:cNvPr>
        <xdr:cNvSpPr/>
      </xdr:nvSpPr>
      <xdr:spPr>
        <a:xfrm>
          <a:off x="8639175" y="101329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CB3DB268-E9AC-4B15-A826-6FF3DF408984}"/>
            </a:ext>
          </a:extLst>
        </xdr:cNvPr>
        <xdr:cNvSpPr/>
      </xdr:nvSpPr>
      <xdr:spPr>
        <a:xfrm>
          <a:off x="7839075" y="10125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4B06B34D-4E81-4FD2-94C8-563F196A859E}"/>
            </a:ext>
          </a:extLst>
        </xdr:cNvPr>
        <xdr:cNvSpPr/>
      </xdr:nvSpPr>
      <xdr:spPr>
        <a:xfrm>
          <a:off x="7029450" y="101419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66F5C1CF-87F8-49A8-985B-5BA56EDAE4D6}"/>
            </a:ext>
          </a:extLst>
        </xdr:cNvPr>
        <xdr:cNvSpPr/>
      </xdr:nvSpPr>
      <xdr:spPr>
        <a:xfrm>
          <a:off x="6238875" y="10142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B51BCDD-AE5A-49BE-A67E-D65375E91F5D}"/>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A36DBA8-C23A-49E0-83BD-9F2DFADDB7A2}"/>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1993C2-47C7-4A1E-A238-D2770DB60C0E}"/>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AAA7C12-5A29-4FF5-ACB4-391340C38693}"/>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2691EC5-7C56-4C36-9C93-FE8B4337B72F}"/>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22805</xdr:rowOff>
    </xdr:from>
    <xdr:to>
      <xdr:col>55</xdr:col>
      <xdr:colOff>50800</xdr:colOff>
      <xdr:row>63</xdr:row>
      <xdr:rowOff>124405</xdr:rowOff>
    </xdr:to>
    <xdr:sp macro="" textlink="">
      <xdr:nvSpPr>
        <xdr:cNvPr id="246" name="楕円 245">
          <a:extLst>
            <a:ext uri="{FF2B5EF4-FFF2-40B4-BE49-F238E27FC236}">
              <a16:creationId xmlns:a16="http://schemas.microsoft.com/office/drawing/2014/main" id="{0CA7D96F-4A2B-488E-A0AB-91FD1A17C29D}"/>
            </a:ext>
          </a:extLst>
        </xdr:cNvPr>
        <xdr:cNvSpPr/>
      </xdr:nvSpPr>
      <xdr:spPr>
        <a:xfrm>
          <a:off x="9401175" y="102272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1232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AC55797-584B-4E94-9665-4D3155DDF656}"/>
            </a:ext>
          </a:extLst>
        </xdr:cNvPr>
        <xdr:cNvSpPr txBox="1"/>
      </xdr:nvSpPr>
      <xdr:spPr>
        <a:xfrm>
          <a:off x="9467850" y="1020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24185</xdr:rowOff>
    </xdr:from>
    <xdr:to>
      <xdr:col>50</xdr:col>
      <xdr:colOff>165100</xdr:colOff>
      <xdr:row>63</xdr:row>
      <xdr:rowOff>125785</xdr:rowOff>
    </xdr:to>
    <xdr:sp macro="" textlink="">
      <xdr:nvSpPr>
        <xdr:cNvPr id="248" name="楕円 247">
          <a:extLst>
            <a:ext uri="{FF2B5EF4-FFF2-40B4-BE49-F238E27FC236}">
              <a16:creationId xmlns:a16="http://schemas.microsoft.com/office/drawing/2014/main" id="{F2D95AB6-1D46-4257-85CC-9BE38C12C20C}"/>
            </a:ext>
          </a:extLst>
        </xdr:cNvPr>
        <xdr:cNvSpPr/>
      </xdr:nvSpPr>
      <xdr:spPr>
        <a:xfrm>
          <a:off x="8639175" y="102286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73605</xdr:rowOff>
    </xdr:from>
    <xdr:to>
      <xdr:col>55</xdr:col>
      <xdr:colOff>0</xdr:colOff>
      <xdr:row>63</xdr:row>
      <xdr:rowOff>74985</xdr:rowOff>
    </xdr:to>
    <xdr:cxnSp macro="">
      <xdr:nvCxnSpPr>
        <xdr:cNvPr id="249" name="直線コネクタ 248">
          <a:extLst>
            <a:ext uri="{FF2B5EF4-FFF2-40B4-BE49-F238E27FC236}">
              <a16:creationId xmlns:a16="http://schemas.microsoft.com/office/drawing/2014/main" id="{11D55BED-5CC7-4C9A-9875-AB4692F5E514}"/>
            </a:ext>
          </a:extLst>
        </xdr:cNvPr>
        <xdr:cNvCxnSpPr/>
      </xdr:nvCxnSpPr>
      <xdr:spPr>
        <a:xfrm flipV="1">
          <a:off x="8686800" y="10274880"/>
          <a:ext cx="742950" cy="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28211</xdr:rowOff>
    </xdr:from>
    <xdr:to>
      <xdr:col>46</xdr:col>
      <xdr:colOff>38100</xdr:colOff>
      <xdr:row>63</xdr:row>
      <xdr:rowOff>129811</xdr:rowOff>
    </xdr:to>
    <xdr:sp macro="" textlink="">
      <xdr:nvSpPr>
        <xdr:cNvPr id="250" name="楕円 249">
          <a:extLst>
            <a:ext uri="{FF2B5EF4-FFF2-40B4-BE49-F238E27FC236}">
              <a16:creationId xmlns:a16="http://schemas.microsoft.com/office/drawing/2014/main" id="{A99592F3-E5C8-42A0-9D5E-1FB9132E94C7}"/>
            </a:ext>
          </a:extLst>
        </xdr:cNvPr>
        <xdr:cNvSpPr/>
      </xdr:nvSpPr>
      <xdr:spPr>
        <a:xfrm>
          <a:off x="7839075" y="102326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74985</xdr:rowOff>
    </xdr:from>
    <xdr:to>
      <xdr:col>50</xdr:col>
      <xdr:colOff>114300</xdr:colOff>
      <xdr:row>63</xdr:row>
      <xdr:rowOff>79011</xdr:rowOff>
    </xdr:to>
    <xdr:cxnSp macro="">
      <xdr:nvCxnSpPr>
        <xdr:cNvPr id="251" name="直線コネクタ 250">
          <a:extLst>
            <a:ext uri="{FF2B5EF4-FFF2-40B4-BE49-F238E27FC236}">
              <a16:creationId xmlns:a16="http://schemas.microsoft.com/office/drawing/2014/main" id="{04646095-B609-432F-A4E1-BA5E873A7F4D}"/>
            </a:ext>
          </a:extLst>
        </xdr:cNvPr>
        <xdr:cNvCxnSpPr/>
      </xdr:nvCxnSpPr>
      <xdr:spPr>
        <a:xfrm flipV="1">
          <a:off x="7886700" y="10276260"/>
          <a:ext cx="800100" cy="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30197</xdr:rowOff>
    </xdr:from>
    <xdr:to>
      <xdr:col>41</xdr:col>
      <xdr:colOff>101600</xdr:colOff>
      <xdr:row>63</xdr:row>
      <xdr:rowOff>131797</xdr:rowOff>
    </xdr:to>
    <xdr:sp macro="" textlink="">
      <xdr:nvSpPr>
        <xdr:cNvPr id="252" name="楕円 251">
          <a:extLst>
            <a:ext uri="{FF2B5EF4-FFF2-40B4-BE49-F238E27FC236}">
              <a16:creationId xmlns:a16="http://schemas.microsoft.com/office/drawing/2014/main" id="{E4346153-4284-422E-ACF7-A029D9D6E57C}"/>
            </a:ext>
          </a:extLst>
        </xdr:cNvPr>
        <xdr:cNvSpPr/>
      </xdr:nvSpPr>
      <xdr:spPr>
        <a:xfrm>
          <a:off x="7029450" y="102282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79011</xdr:rowOff>
    </xdr:from>
    <xdr:to>
      <xdr:col>45</xdr:col>
      <xdr:colOff>177800</xdr:colOff>
      <xdr:row>63</xdr:row>
      <xdr:rowOff>80997</xdr:rowOff>
    </xdr:to>
    <xdr:cxnSp macro="">
      <xdr:nvCxnSpPr>
        <xdr:cNvPr id="253" name="直線コネクタ 252">
          <a:extLst>
            <a:ext uri="{FF2B5EF4-FFF2-40B4-BE49-F238E27FC236}">
              <a16:creationId xmlns:a16="http://schemas.microsoft.com/office/drawing/2014/main" id="{2BA82BF3-9C95-40BE-9A02-8555B3882F4F}"/>
            </a:ext>
          </a:extLst>
        </xdr:cNvPr>
        <xdr:cNvCxnSpPr/>
      </xdr:nvCxnSpPr>
      <xdr:spPr>
        <a:xfrm flipV="1">
          <a:off x="7077075" y="10280286"/>
          <a:ext cx="809625" cy="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34572</xdr:rowOff>
    </xdr:from>
    <xdr:to>
      <xdr:col>36</xdr:col>
      <xdr:colOff>165100</xdr:colOff>
      <xdr:row>63</xdr:row>
      <xdr:rowOff>136172</xdr:rowOff>
    </xdr:to>
    <xdr:sp macro="" textlink="">
      <xdr:nvSpPr>
        <xdr:cNvPr id="254" name="楕円 253">
          <a:extLst>
            <a:ext uri="{FF2B5EF4-FFF2-40B4-BE49-F238E27FC236}">
              <a16:creationId xmlns:a16="http://schemas.microsoft.com/office/drawing/2014/main" id="{8B512259-417F-42E0-9BF4-85B2682CFB99}"/>
            </a:ext>
          </a:extLst>
        </xdr:cNvPr>
        <xdr:cNvSpPr/>
      </xdr:nvSpPr>
      <xdr:spPr>
        <a:xfrm>
          <a:off x="6238875" y="102326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80997</xdr:rowOff>
    </xdr:from>
    <xdr:to>
      <xdr:col>41</xdr:col>
      <xdr:colOff>50800</xdr:colOff>
      <xdr:row>63</xdr:row>
      <xdr:rowOff>85372</xdr:rowOff>
    </xdr:to>
    <xdr:cxnSp macro="">
      <xdr:nvCxnSpPr>
        <xdr:cNvPr id="255" name="直線コネクタ 254">
          <a:extLst>
            <a:ext uri="{FF2B5EF4-FFF2-40B4-BE49-F238E27FC236}">
              <a16:creationId xmlns:a16="http://schemas.microsoft.com/office/drawing/2014/main" id="{77443732-C0D8-42E7-B139-B10836C2E3AD}"/>
            </a:ext>
          </a:extLst>
        </xdr:cNvPr>
        <xdr:cNvCxnSpPr/>
      </xdr:nvCxnSpPr>
      <xdr:spPr>
        <a:xfrm flipV="1">
          <a:off x="6286500" y="10285447"/>
          <a:ext cx="790575"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F9BEB98-6804-4F2F-824D-11539CDF4E02}"/>
            </a:ext>
          </a:extLst>
        </xdr:cNvPr>
        <xdr:cNvSpPr txBox="1"/>
      </xdr:nvSpPr>
      <xdr:spPr>
        <a:xfrm>
          <a:off x="8399995" y="9917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FD924DF-3780-4AE5-9842-ED9A734368E9}"/>
            </a:ext>
          </a:extLst>
        </xdr:cNvPr>
        <xdr:cNvSpPr txBox="1"/>
      </xdr:nvSpPr>
      <xdr:spPr>
        <a:xfrm>
          <a:off x="7609420" y="9904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308080F-0445-435F-9757-E357BE351DEE}"/>
            </a:ext>
          </a:extLst>
        </xdr:cNvPr>
        <xdr:cNvSpPr txBox="1"/>
      </xdr:nvSpPr>
      <xdr:spPr>
        <a:xfrm>
          <a:off x="6818845" y="9926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DE63F1C-3FA2-4604-8274-DFCBF2BCEAC7}"/>
            </a:ext>
          </a:extLst>
        </xdr:cNvPr>
        <xdr:cNvSpPr txBox="1"/>
      </xdr:nvSpPr>
      <xdr:spPr>
        <a:xfrm>
          <a:off x="6009220" y="992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116912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27FEFC7-33A6-4E76-9D33-CB95D9F59556}"/>
            </a:ext>
          </a:extLst>
        </xdr:cNvPr>
        <xdr:cNvSpPr txBox="1"/>
      </xdr:nvSpPr>
      <xdr:spPr>
        <a:xfrm>
          <a:off x="8399995" y="10318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120938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24BC809-1062-4378-86BC-C8CF5C69C768}"/>
            </a:ext>
          </a:extLst>
        </xdr:cNvPr>
        <xdr:cNvSpPr txBox="1"/>
      </xdr:nvSpPr>
      <xdr:spPr>
        <a:xfrm>
          <a:off x="7609420" y="1032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122924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25221A8-A384-4150-BE57-789BCC7102CA}"/>
            </a:ext>
          </a:extLst>
        </xdr:cNvPr>
        <xdr:cNvSpPr txBox="1"/>
      </xdr:nvSpPr>
      <xdr:spPr>
        <a:xfrm>
          <a:off x="6818845" y="10327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127299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0BB6FE8-455B-4F6A-8B73-DB95EB64A077}"/>
            </a:ext>
          </a:extLst>
        </xdr:cNvPr>
        <xdr:cNvSpPr txBox="1"/>
      </xdr:nvSpPr>
      <xdr:spPr>
        <a:xfrm>
          <a:off x="6009220" y="10325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EAF4B3A-A543-4244-B4C1-A842CCC5B08D}"/>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DA417D3-0B67-477F-9491-9DC7CC734603}"/>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65019DF-E539-486B-B4A1-475A7E71975F}"/>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8D91C1A-D4D8-49D4-8C31-343583954238}"/>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A13C96B-2286-4DC7-90CF-AF03DB31215C}"/>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282F4DE-65A2-42C8-AAB5-C6EB31C9CD54}"/>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523545A-E3AD-49F7-B684-26D572C0363A}"/>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426B21B-3EF0-4576-A180-FA7DE81278D4}"/>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036E949-B2AE-4165-A5F4-9DAD22523317}"/>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19C2964-68A5-4E8F-87DE-7123BD303A89}"/>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19784A4-2C43-44A4-BEEE-FFB90F29D159}"/>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64167FC-DEEE-47E2-809F-9834DC03BFBE}"/>
            </a:ext>
          </a:extLst>
        </xdr:cNvPr>
        <xdr:cNvCxnSpPr/>
      </xdr:nvCxnSpPr>
      <xdr:spPr>
        <a:xfrm>
          <a:off x="685800" y="1403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A1D2793-2DF2-4FE3-8C9D-9F3DA30FC94C}"/>
            </a:ext>
          </a:extLst>
        </xdr:cNvPr>
        <xdr:cNvSpPr txBox="1"/>
      </xdr:nvSpPr>
      <xdr:spPr>
        <a:xfrm>
          <a:off x="2789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567316E-FA32-4E79-A1FD-33145C954D71}"/>
            </a:ext>
          </a:extLst>
        </xdr:cNvPr>
        <xdr:cNvCxnSpPr/>
      </xdr:nvCxnSpPr>
      <xdr:spPr>
        <a:xfrm>
          <a:off x="685800" y="13677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54D491C-9CB0-46DF-AD61-59832D40E8B7}"/>
            </a:ext>
          </a:extLst>
        </xdr:cNvPr>
        <xdr:cNvSpPr txBox="1"/>
      </xdr:nvSpPr>
      <xdr:spPr>
        <a:xfrm>
          <a:off x="339891"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042F003-2C51-46AB-8856-F807D2B5701C}"/>
            </a:ext>
          </a:extLst>
        </xdr:cNvPr>
        <xdr:cNvCxnSpPr/>
      </xdr:nvCxnSpPr>
      <xdr:spPr>
        <a:xfrm>
          <a:off x="685800" y="1331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0B2164D-1306-41F6-90BC-2C00DDD04446}"/>
            </a:ext>
          </a:extLst>
        </xdr:cNvPr>
        <xdr:cNvSpPr txBox="1"/>
      </xdr:nvSpPr>
      <xdr:spPr>
        <a:xfrm>
          <a:off x="339891"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65AE51A-D162-43A5-A586-26218BFDF42A}"/>
            </a:ext>
          </a:extLst>
        </xdr:cNvPr>
        <xdr:cNvCxnSpPr/>
      </xdr:nvCxnSpPr>
      <xdr:spPr>
        <a:xfrm>
          <a:off x="685800" y="1295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AB0B737-2788-4A33-A00F-D7525F28E64E}"/>
            </a:ext>
          </a:extLst>
        </xdr:cNvPr>
        <xdr:cNvSpPr txBox="1"/>
      </xdr:nvSpPr>
      <xdr:spPr>
        <a:xfrm>
          <a:off x="339891"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2047B4E-BC6C-4C49-A6C0-B8930226986E}"/>
            </a:ext>
          </a:extLst>
        </xdr:cNvPr>
        <xdr:cNvCxnSpPr/>
      </xdr:nvCxnSpPr>
      <xdr:spPr>
        <a:xfrm>
          <a:off x="685800" y="12601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981FC74-8686-4FD5-BED8-A1564645BD72}"/>
            </a:ext>
          </a:extLst>
        </xdr:cNvPr>
        <xdr:cNvSpPr txBox="1"/>
      </xdr:nvSpPr>
      <xdr:spPr>
        <a:xfrm>
          <a:off x="339891"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93CC4BB-1BAB-43F8-9926-0E9F24E5D640}"/>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D74A5CF-10C2-40FD-8A6F-44E2169ECEB0}"/>
            </a:ext>
          </a:extLst>
        </xdr:cNvPr>
        <xdr:cNvSpPr txBox="1"/>
      </xdr:nvSpPr>
      <xdr:spPr>
        <a:xfrm>
          <a:off x="3881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6DF6BF9-7284-41AD-9AE5-F58D63580035}"/>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C81636B-51C9-4130-8B4A-A76990CBD4DB}"/>
            </a:ext>
          </a:extLst>
        </xdr:cNvPr>
        <xdr:cNvCxnSpPr/>
      </xdr:nvCxnSpPr>
      <xdr:spPr>
        <a:xfrm flipV="1">
          <a:off x="4180840" y="1270825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526D6EC-1C26-4F2D-A614-BF7FEE37C097}"/>
            </a:ext>
          </a:extLst>
        </xdr:cNvPr>
        <xdr:cNvSpPr txBox="1"/>
      </xdr:nvSpPr>
      <xdr:spPr>
        <a:xfrm>
          <a:off x="4219575" y="1404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98CB2C8-09DD-4E24-B6E9-E2A4F466E70E}"/>
            </a:ext>
          </a:extLst>
        </xdr:cNvPr>
        <xdr:cNvCxnSpPr/>
      </xdr:nvCxnSpPr>
      <xdr:spPr>
        <a:xfrm>
          <a:off x="4105275" y="1403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5ACB45E-B403-4885-94CB-0682CD6998C7}"/>
            </a:ext>
          </a:extLst>
        </xdr:cNvPr>
        <xdr:cNvSpPr txBox="1"/>
      </xdr:nvSpPr>
      <xdr:spPr>
        <a:xfrm>
          <a:off x="4219575" y="1249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6CF935E9-EE13-4AF3-8C61-FDFF77C31A57}"/>
            </a:ext>
          </a:extLst>
        </xdr:cNvPr>
        <xdr:cNvCxnSpPr/>
      </xdr:nvCxnSpPr>
      <xdr:spPr>
        <a:xfrm>
          <a:off x="4105275" y="12708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03A1A76-9961-4A82-A086-211995FDFAC7}"/>
            </a:ext>
          </a:extLst>
        </xdr:cNvPr>
        <xdr:cNvSpPr txBox="1"/>
      </xdr:nvSpPr>
      <xdr:spPr>
        <a:xfrm>
          <a:off x="4219575" y="13373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48A1623-C456-4750-BBB8-33FE9693A35D}"/>
            </a:ext>
          </a:extLst>
        </xdr:cNvPr>
        <xdr:cNvSpPr/>
      </xdr:nvSpPr>
      <xdr:spPr>
        <a:xfrm>
          <a:off x="4124325" y="133946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86DC6851-DA81-4156-B3B8-BEBB369447D4}"/>
            </a:ext>
          </a:extLst>
        </xdr:cNvPr>
        <xdr:cNvSpPr/>
      </xdr:nvSpPr>
      <xdr:spPr>
        <a:xfrm>
          <a:off x="3381375" y="133927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D30DDC99-3244-4841-882E-635FF4B9FED8}"/>
            </a:ext>
          </a:extLst>
        </xdr:cNvPr>
        <xdr:cNvSpPr/>
      </xdr:nvSpPr>
      <xdr:spPr>
        <a:xfrm>
          <a:off x="2571750" y="133648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9BC0DFE5-3D6B-47E3-8DCE-C41795D4D079}"/>
            </a:ext>
          </a:extLst>
        </xdr:cNvPr>
        <xdr:cNvSpPr/>
      </xdr:nvSpPr>
      <xdr:spPr>
        <a:xfrm>
          <a:off x="1781175" y="1334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642696E4-899C-4826-B484-56B29EE872E0}"/>
            </a:ext>
          </a:extLst>
        </xdr:cNvPr>
        <xdr:cNvSpPr/>
      </xdr:nvSpPr>
      <xdr:spPr>
        <a:xfrm>
          <a:off x="981075" y="133438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68EE652-9DF4-4164-9642-B96361CF9FE5}"/>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37CCFF1-F520-4F24-BD75-3E1FE687774E}"/>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F1DEB61-ACB6-4201-9982-604F8D93691F}"/>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423948C-833C-44A3-BA29-318DDDBA3C16}"/>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347BBBD-1EDD-4EDC-8C52-84610E5F7EEE}"/>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42545</xdr:rowOff>
    </xdr:from>
    <xdr:to>
      <xdr:col>24</xdr:col>
      <xdr:colOff>114300</xdr:colOff>
      <xdr:row>82</xdr:row>
      <xdr:rowOff>144145</xdr:rowOff>
    </xdr:to>
    <xdr:sp macro="" textlink="">
      <xdr:nvSpPr>
        <xdr:cNvPr id="304" name="楕円 303">
          <a:extLst>
            <a:ext uri="{FF2B5EF4-FFF2-40B4-BE49-F238E27FC236}">
              <a16:creationId xmlns:a16="http://schemas.microsoft.com/office/drawing/2014/main" id="{7711DC00-294C-43D3-9246-6488BF30693B}"/>
            </a:ext>
          </a:extLst>
        </xdr:cNvPr>
        <xdr:cNvSpPr/>
      </xdr:nvSpPr>
      <xdr:spPr>
        <a:xfrm>
          <a:off x="4124325" y="133235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65422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87696D8-935A-4066-8C1B-C57F0F914303}"/>
            </a:ext>
          </a:extLst>
        </xdr:cNvPr>
        <xdr:cNvSpPr txBox="1"/>
      </xdr:nvSpPr>
      <xdr:spPr>
        <a:xfrm>
          <a:off x="4219575"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13970</xdr:rowOff>
    </xdr:from>
    <xdr:to>
      <xdr:col>20</xdr:col>
      <xdr:colOff>38100</xdr:colOff>
      <xdr:row>82</xdr:row>
      <xdr:rowOff>115570</xdr:rowOff>
    </xdr:to>
    <xdr:sp macro="" textlink="">
      <xdr:nvSpPr>
        <xdr:cNvPr id="306" name="楕円 305">
          <a:extLst>
            <a:ext uri="{FF2B5EF4-FFF2-40B4-BE49-F238E27FC236}">
              <a16:creationId xmlns:a16="http://schemas.microsoft.com/office/drawing/2014/main" id="{73964787-00EE-4848-95EF-E7358B5C8FD3}"/>
            </a:ext>
          </a:extLst>
        </xdr:cNvPr>
        <xdr:cNvSpPr/>
      </xdr:nvSpPr>
      <xdr:spPr>
        <a:xfrm>
          <a:off x="3381375" y="132886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64770</xdr:rowOff>
    </xdr:from>
    <xdr:to>
      <xdr:col>24</xdr:col>
      <xdr:colOff>63500</xdr:colOff>
      <xdr:row>82</xdr:row>
      <xdr:rowOff>93345</xdr:rowOff>
    </xdr:to>
    <xdr:cxnSp macro="">
      <xdr:nvCxnSpPr>
        <xdr:cNvPr id="307" name="直線コネクタ 306">
          <a:extLst>
            <a:ext uri="{FF2B5EF4-FFF2-40B4-BE49-F238E27FC236}">
              <a16:creationId xmlns:a16="http://schemas.microsoft.com/office/drawing/2014/main" id="{62F758D7-5A7A-48C6-B279-CBDAD8FC2931}"/>
            </a:ext>
          </a:extLst>
        </xdr:cNvPr>
        <xdr:cNvCxnSpPr/>
      </xdr:nvCxnSpPr>
      <xdr:spPr>
        <a:xfrm>
          <a:off x="3429000" y="13345795"/>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156845</xdr:rowOff>
    </xdr:from>
    <xdr:to>
      <xdr:col>15</xdr:col>
      <xdr:colOff>101600</xdr:colOff>
      <xdr:row>82</xdr:row>
      <xdr:rowOff>86995</xdr:rowOff>
    </xdr:to>
    <xdr:sp macro="" textlink="">
      <xdr:nvSpPr>
        <xdr:cNvPr id="308" name="楕円 307">
          <a:extLst>
            <a:ext uri="{FF2B5EF4-FFF2-40B4-BE49-F238E27FC236}">
              <a16:creationId xmlns:a16="http://schemas.microsoft.com/office/drawing/2014/main" id="{393B7D97-A8C2-4D81-8240-169B1ACC21FA}"/>
            </a:ext>
          </a:extLst>
        </xdr:cNvPr>
        <xdr:cNvSpPr/>
      </xdr:nvSpPr>
      <xdr:spPr>
        <a:xfrm>
          <a:off x="2571750" y="132759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36195</xdr:rowOff>
    </xdr:from>
    <xdr:to>
      <xdr:col>19</xdr:col>
      <xdr:colOff>177800</xdr:colOff>
      <xdr:row>82</xdr:row>
      <xdr:rowOff>64770</xdr:rowOff>
    </xdr:to>
    <xdr:cxnSp macro="">
      <xdr:nvCxnSpPr>
        <xdr:cNvPr id="309" name="直線コネクタ 308">
          <a:extLst>
            <a:ext uri="{FF2B5EF4-FFF2-40B4-BE49-F238E27FC236}">
              <a16:creationId xmlns:a16="http://schemas.microsoft.com/office/drawing/2014/main" id="{7F924995-CB3A-4F8E-9894-BA67D3D0165F}"/>
            </a:ext>
          </a:extLst>
        </xdr:cNvPr>
        <xdr:cNvCxnSpPr/>
      </xdr:nvCxnSpPr>
      <xdr:spPr>
        <a:xfrm>
          <a:off x="2619375" y="13314045"/>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149225</xdr:rowOff>
    </xdr:from>
    <xdr:to>
      <xdr:col>10</xdr:col>
      <xdr:colOff>165100</xdr:colOff>
      <xdr:row>82</xdr:row>
      <xdr:rowOff>79375</xdr:rowOff>
    </xdr:to>
    <xdr:sp macro="" textlink="">
      <xdr:nvSpPr>
        <xdr:cNvPr id="310" name="楕円 309">
          <a:extLst>
            <a:ext uri="{FF2B5EF4-FFF2-40B4-BE49-F238E27FC236}">
              <a16:creationId xmlns:a16="http://schemas.microsoft.com/office/drawing/2014/main" id="{E6AF2B08-4CCE-49D8-9004-609A950AD9B4}"/>
            </a:ext>
          </a:extLst>
        </xdr:cNvPr>
        <xdr:cNvSpPr/>
      </xdr:nvSpPr>
      <xdr:spPr>
        <a:xfrm>
          <a:off x="1781175" y="132651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28575</xdr:rowOff>
    </xdr:from>
    <xdr:to>
      <xdr:col>15</xdr:col>
      <xdr:colOff>50800</xdr:colOff>
      <xdr:row>82</xdr:row>
      <xdr:rowOff>36195</xdr:rowOff>
    </xdr:to>
    <xdr:cxnSp macro="">
      <xdr:nvCxnSpPr>
        <xdr:cNvPr id="311" name="直線コネクタ 310">
          <a:extLst>
            <a:ext uri="{FF2B5EF4-FFF2-40B4-BE49-F238E27FC236}">
              <a16:creationId xmlns:a16="http://schemas.microsoft.com/office/drawing/2014/main" id="{CF45A302-8AC2-4BCB-93DE-CD508BD66B4A}"/>
            </a:ext>
          </a:extLst>
        </xdr:cNvPr>
        <xdr:cNvCxnSpPr/>
      </xdr:nvCxnSpPr>
      <xdr:spPr>
        <a:xfrm>
          <a:off x="1828800" y="1330325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116839</xdr:rowOff>
    </xdr:from>
    <xdr:to>
      <xdr:col>6</xdr:col>
      <xdr:colOff>38100</xdr:colOff>
      <xdr:row>82</xdr:row>
      <xdr:rowOff>46989</xdr:rowOff>
    </xdr:to>
    <xdr:sp macro="" textlink="">
      <xdr:nvSpPr>
        <xdr:cNvPr id="312" name="楕円 311">
          <a:extLst>
            <a:ext uri="{FF2B5EF4-FFF2-40B4-BE49-F238E27FC236}">
              <a16:creationId xmlns:a16="http://schemas.microsoft.com/office/drawing/2014/main" id="{06D8E528-631E-4598-8DEC-B2B4099681B8}"/>
            </a:ext>
          </a:extLst>
        </xdr:cNvPr>
        <xdr:cNvSpPr/>
      </xdr:nvSpPr>
      <xdr:spPr>
        <a:xfrm>
          <a:off x="981075" y="132327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167639</xdr:rowOff>
    </xdr:from>
    <xdr:to>
      <xdr:col>10</xdr:col>
      <xdr:colOff>114300</xdr:colOff>
      <xdr:row>82</xdr:row>
      <xdr:rowOff>28575</xdr:rowOff>
    </xdr:to>
    <xdr:cxnSp macro="">
      <xdr:nvCxnSpPr>
        <xdr:cNvPr id="313" name="直線コネクタ 312">
          <a:extLst>
            <a:ext uri="{FF2B5EF4-FFF2-40B4-BE49-F238E27FC236}">
              <a16:creationId xmlns:a16="http://schemas.microsoft.com/office/drawing/2014/main" id="{0C8AFB6E-88E2-4F3A-8406-7DADDEEB4FD1}"/>
            </a:ext>
          </a:extLst>
        </xdr:cNvPr>
        <xdr:cNvCxnSpPr/>
      </xdr:nvCxnSpPr>
      <xdr:spPr>
        <a:xfrm>
          <a:off x="1028700" y="13280389"/>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41DBECF0-25C1-4BCF-9854-A76C886884FB}"/>
            </a:ext>
          </a:extLst>
        </xdr:cNvPr>
        <xdr:cNvSpPr txBox="1"/>
      </xdr:nvSpPr>
      <xdr:spPr>
        <a:xfrm>
          <a:off x="3239144" y="1347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FDF2117F-DE3D-4EBC-8802-3665FD16CE1E}"/>
            </a:ext>
          </a:extLst>
        </xdr:cNvPr>
        <xdr:cNvSpPr txBox="1"/>
      </xdr:nvSpPr>
      <xdr:spPr>
        <a:xfrm>
          <a:off x="24390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58989226-B0FD-477F-AADF-341759ED04B9}"/>
            </a:ext>
          </a:extLst>
        </xdr:cNvPr>
        <xdr:cNvSpPr txBox="1"/>
      </xdr:nvSpPr>
      <xdr:spPr>
        <a:xfrm>
          <a:off x="1648469" y="1343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D9241A11-4CCF-42AC-88A4-3753C8FE2FE1}"/>
            </a:ext>
          </a:extLst>
        </xdr:cNvPr>
        <xdr:cNvSpPr txBox="1"/>
      </xdr:nvSpPr>
      <xdr:spPr>
        <a:xfrm>
          <a:off x="848369"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132097</xdr:rowOff>
    </xdr:from>
    <xdr:ext cx="405111" cy="259045"/>
    <xdr:sp macro="" textlink="">
      <xdr:nvSpPr>
        <xdr:cNvPr id="318" name="n_1mainValue【公営住宅】&#10;有形固定資産減価償却率">
          <a:extLst>
            <a:ext uri="{FF2B5EF4-FFF2-40B4-BE49-F238E27FC236}">
              <a16:creationId xmlns:a16="http://schemas.microsoft.com/office/drawing/2014/main" id="{342A270D-76D3-4C69-BFAE-FA6B2B15B2CF}"/>
            </a:ext>
          </a:extLst>
        </xdr:cNvPr>
        <xdr:cNvSpPr txBox="1"/>
      </xdr:nvSpPr>
      <xdr:spPr>
        <a:xfrm>
          <a:off x="323914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103522</xdr:rowOff>
    </xdr:from>
    <xdr:ext cx="405111" cy="259045"/>
    <xdr:sp macro="" textlink="">
      <xdr:nvSpPr>
        <xdr:cNvPr id="319" name="n_2mainValue【公営住宅】&#10;有形固定資産減価償却率">
          <a:extLst>
            <a:ext uri="{FF2B5EF4-FFF2-40B4-BE49-F238E27FC236}">
              <a16:creationId xmlns:a16="http://schemas.microsoft.com/office/drawing/2014/main" id="{BC669EE1-5A21-42DA-9A6F-BCA166E8DBDD}"/>
            </a:ext>
          </a:extLst>
        </xdr:cNvPr>
        <xdr:cNvSpPr txBox="1"/>
      </xdr:nvSpPr>
      <xdr:spPr>
        <a:xfrm>
          <a:off x="2439044"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20" name="n_3mainValue【公営住宅】&#10;有形固定資産減価償却率">
          <a:extLst>
            <a:ext uri="{FF2B5EF4-FFF2-40B4-BE49-F238E27FC236}">
              <a16:creationId xmlns:a16="http://schemas.microsoft.com/office/drawing/2014/main" id="{C62D05B7-41CE-4682-83FA-A86C7E4184BF}"/>
            </a:ext>
          </a:extLst>
        </xdr:cNvPr>
        <xdr:cNvSpPr txBox="1"/>
      </xdr:nvSpPr>
      <xdr:spPr>
        <a:xfrm>
          <a:off x="1648469" y="1304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63516</xdr:rowOff>
    </xdr:from>
    <xdr:ext cx="405111" cy="259045"/>
    <xdr:sp macro="" textlink="">
      <xdr:nvSpPr>
        <xdr:cNvPr id="321" name="n_4mainValue【公営住宅】&#10;有形固定資産減価償却率">
          <a:extLst>
            <a:ext uri="{FF2B5EF4-FFF2-40B4-BE49-F238E27FC236}">
              <a16:creationId xmlns:a16="http://schemas.microsoft.com/office/drawing/2014/main" id="{178DFD8E-96F8-4919-9D06-7EA1C87BFBD0}"/>
            </a:ext>
          </a:extLst>
        </xdr:cNvPr>
        <xdr:cNvSpPr txBox="1"/>
      </xdr:nvSpPr>
      <xdr:spPr>
        <a:xfrm>
          <a:off x="848369"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B197961-1D01-40B9-8AF9-8764CEB4F2B4}"/>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0181AD2-8752-4831-BB37-A043EB677C66}"/>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6ADE836-F791-4C2B-A709-A38E6520AAD3}"/>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B217BFF-2C5C-444B-9A3C-79308636179E}"/>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A568431-B408-416C-80B6-6A9CC7380F91}"/>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C031B73-722D-4292-A863-C231E6EE0373}"/>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BEBEFDB-89E6-4AE7-BDCF-77304EE9B93D}"/>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197FD63-B89B-44F5-B168-E06AACCDBFAB}"/>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7492086-3C2A-41A3-9755-688ACDF8F0E9}"/>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76B16C7-6683-4F04-AAFF-C610AE54897F}"/>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2AB305F-B24F-4E19-B0E0-5EE04CA734EC}"/>
            </a:ext>
          </a:extLst>
        </xdr:cNvPr>
        <xdr:cNvCxnSpPr/>
      </xdr:nvCxnSpPr>
      <xdr:spPr>
        <a:xfrm>
          <a:off x="5953125" y="1403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BBF0D63-FD94-4687-82B9-40D64B383638}"/>
            </a:ext>
          </a:extLst>
        </xdr:cNvPr>
        <xdr:cNvSpPr txBox="1"/>
      </xdr:nvSpPr>
      <xdr:spPr>
        <a:xfrm>
          <a:off x="5527221"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B9D19F2-36CF-4835-A557-FB1467C232C1}"/>
            </a:ext>
          </a:extLst>
        </xdr:cNvPr>
        <xdr:cNvCxnSpPr/>
      </xdr:nvCxnSpPr>
      <xdr:spPr>
        <a:xfrm>
          <a:off x="5953125" y="13677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276BE3B-8D80-47BB-82D8-6AA55545A22C}"/>
            </a:ext>
          </a:extLst>
        </xdr:cNvPr>
        <xdr:cNvSpPr txBox="1"/>
      </xdr:nvSpPr>
      <xdr:spPr>
        <a:xfrm>
          <a:off x="55272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10B3135-8F5A-4A7C-993E-75F620514632}"/>
            </a:ext>
          </a:extLst>
        </xdr:cNvPr>
        <xdr:cNvCxnSpPr/>
      </xdr:nvCxnSpPr>
      <xdr:spPr>
        <a:xfrm>
          <a:off x="5953125" y="1331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7F7AB52-CB66-46BD-8F8B-33309EF2DFE9}"/>
            </a:ext>
          </a:extLst>
        </xdr:cNvPr>
        <xdr:cNvSpPr txBox="1"/>
      </xdr:nvSpPr>
      <xdr:spPr>
        <a:xfrm>
          <a:off x="5527221" y="1318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A9ED4ED-673C-4B20-A27A-87E4A3EB6469}"/>
            </a:ext>
          </a:extLst>
        </xdr:cNvPr>
        <xdr:cNvCxnSpPr/>
      </xdr:nvCxnSpPr>
      <xdr:spPr>
        <a:xfrm>
          <a:off x="5953125" y="1295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3C79046-AEAD-4F0F-87D5-0A406AD87142}"/>
            </a:ext>
          </a:extLst>
        </xdr:cNvPr>
        <xdr:cNvSpPr txBox="1"/>
      </xdr:nvSpPr>
      <xdr:spPr>
        <a:xfrm>
          <a:off x="5527221" y="1281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827283F-AC52-4854-AC44-EAFF7B89CFE5}"/>
            </a:ext>
          </a:extLst>
        </xdr:cNvPr>
        <xdr:cNvCxnSpPr/>
      </xdr:nvCxnSpPr>
      <xdr:spPr>
        <a:xfrm>
          <a:off x="5953125" y="12601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7AC475A-A701-471F-BDC0-90CCB2B5BA66}"/>
            </a:ext>
          </a:extLst>
        </xdr:cNvPr>
        <xdr:cNvSpPr txBox="1"/>
      </xdr:nvSpPr>
      <xdr:spPr>
        <a:xfrm>
          <a:off x="5527221" y="1246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1AE753C-18EF-4865-AA9F-603BA80E683E}"/>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5E86B8B-89FF-4B5C-9BBA-AA0E412ACDF7}"/>
            </a:ext>
          </a:extLst>
        </xdr:cNvPr>
        <xdr:cNvSpPr txBox="1"/>
      </xdr:nvSpPr>
      <xdr:spPr>
        <a:xfrm>
          <a:off x="5478976" y="12103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CDED7724-158A-48C3-949A-46434A869CB9}"/>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8E8C2239-07F5-4EBF-A669-A562AA687305}"/>
            </a:ext>
          </a:extLst>
        </xdr:cNvPr>
        <xdr:cNvCxnSpPr/>
      </xdr:nvCxnSpPr>
      <xdr:spPr>
        <a:xfrm flipV="1">
          <a:off x="9429115" y="12761976"/>
          <a:ext cx="0" cy="126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A128E177-91EF-4DA3-8C95-2CD4F610C7A5}"/>
            </a:ext>
          </a:extLst>
        </xdr:cNvPr>
        <xdr:cNvSpPr txBox="1"/>
      </xdr:nvSpPr>
      <xdr:spPr>
        <a:xfrm>
          <a:off x="9467850" y="1402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36F1945E-6A62-4AC8-B59E-04D253D581A9}"/>
            </a:ext>
          </a:extLst>
        </xdr:cNvPr>
        <xdr:cNvCxnSpPr/>
      </xdr:nvCxnSpPr>
      <xdr:spPr>
        <a:xfrm>
          <a:off x="9363075" y="140317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4105C173-D706-49F9-AB10-7CDB2371825F}"/>
            </a:ext>
          </a:extLst>
        </xdr:cNvPr>
        <xdr:cNvSpPr txBox="1"/>
      </xdr:nvSpPr>
      <xdr:spPr>
        <a:xfrm>
          <a:off x="9467850" y="1254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8B1A6D64-04FE-40CC-AB5F-C048535E7B38}"/>
            </a:ext>
          </a:extLst>
        </xdr:cNvPr>
        <xdr:cNvCxnSpPr/>
      </xdr:nvCxnSpPr>
      <xdr:spPr>
        <a:xfrm>
          <a:off x="9363075" y="127619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20BA72BF-2BC0-4169-9986-725B67B43AA1}"/>
            </a:ext>
          </a:extLst>
        </xdr:cNvPr>
        <xdr:cNvSpPr txBox="1"/>
      </xdr:nvSpPr>
      <xdr:spPr>
        <a:xfrm>
          <a:off x="9467850" y="13707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C99880B-399B-4B1D-B193-7990D4343FD6}"/>
            </a:ext>
          </a:extLst>
        </xdr:cNvPr>
        <xdr:cNvSpPr/>
      </xdr:nvSpPr>
      <xdr:spPr>
        <a:xfrm>
          <a:off x="9401175" y="13731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FFBB7BB7-3545-43FB-B74D-B4C216307358}"/>
            </a:ext>
          </a:extLst>
        </xdr:cNvPr>
        <xdr:cNvSpPr/>
      </xdr:nvSpPr>
      <xdr:spPr>
        <a:xfrm>
          <a:off x="8639175" y="137343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6A69CE5-46AE-4757-95E2-5BFF6FA14A61}"/>
            </a:ext>
          </a:extLst>
        </xdr:cNvPr>
        <xdr:cNvSpPr/>
      </xdr:nvSpPr>
      <xdr:spPr>
        <a:xfrm>
          <a:off x="7839075" y="137464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183D5DD8-9853-40EA-A131-303F0F786601}"/>
            </a:ext>
          </a:extLst>
        </xdr:cNvPr>
        <xdr:cNvSpPr/>
      </xdr:nvSpPr>
      <xdr:spPr>
        <a:xfrm>
          <a:off x="7029450" y="1374590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4C2841EA-19A6-42BE-9D0A-AC49382B8E95}"/>
            </a:ext>
          </a:extLst>
        </xdr:cNvPr>
        <xdr:cNvSpPr/>
      </xdr:nvSpPr>
      <xdr:spPr>
        <a:xfrm>
          <a:off x="6238875" y="137343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0751AB4-0860-4D44-A3E7-6C23ED36866F}"/>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F5ED5D0-5AA6-4CAF-96D0-ABB91205FD66}"/>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56E8A7D-CE0E-4EA5-9D7D-8C77298A8AB0}"/>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D30372E-4A6C-423E-9B8F-929545F2B3F7}"/>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D4E1440-0E75-4006-87FE-F534969CEF24}"/>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105220</xdr:rowOff>
    </xdr:from>
    <xdr:to>
      <xdr:col>55</xdr:col>
      <xdr:colOff>50800</xdr:colOff>
      <xdr:row>84</xdr:row>
      <xdr:rowOff>35370</xdr:rowOff>
    </xdr:to>
    <xdr:sp macro="" textlink="">
      <xdr:nvSpPr>
        <xdr:cNvPr id="361" name="楕円 360">
          <a:extLst>
            <a:ext uri="{FF2B5EF4-FFF2-40B4-BE49-F238E27FC236}">
              <a16:creationId xmlns:a16="http://schemas.microsoft.com/office/drawing/2014/main" id="{319822DA-F922-40C6-9311-27AD8911FA39}"/>
            </a:ext>
          </a:extLst>
        </xdr:cNvPr>
        <xdr:cNvSpPr/>
      </xdr:nvSpPr>
      <xdr:spPr>
        <a:xfrm>
          <a:off x="9401175" y="135418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128097</xdr:rowOff>
    </xdr:from>
    <xdr:ext cx="469744" cy="259045"/>
    <xdr:sp macro="" textlink="">
      <xdr:nvSpPr>
        <xdr:cNvPr id="362" name="【公営住宅】&#10;一人当たり面積該当値テキスト">
          <a:extLst>
            <a:ext uri="{FF2B5EF4-FFF2-40B4-BE49-F238E27FC236}">
              <a16:creationId xmlns:a16="http://schemas.microsoft.com/office/drawing/2014/main" id="{31298612-B262-4200-8EB2-42C940300B85}"/>
            </a:ext>
          </a:extLst>
        </xdr:cNvPr>
        <xdr:cNvSpPr txBox="1"/>
      </xdr:nvSpPr>
      <xdr:spPr>
        <a:xfrm>
          <a:off x="9467850" y="134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107696</xdr:rowOff>
    </xdr:from>
    <xdr:to>
      <xdr:col>50</xdr:col>
      <xdr:colOff>165100</xdr:colOff>
      <xdr:row>84</xdr:row>
      <xdr:rowOff>37846</xdr:rowOff>
    </xdr:to>
    <xdr:sp macro="" textlink="">
      <xdr:nvSpPr>
        <xdr:cNvPr id="363" name="楕円 362">
          <a:extLst>
            <a:ext uri="{FF2B5EF4-FFF2-40B4-BE49-F238E27FC236}">
              <a16:creationId xmlns:a16="http://schemas.microsoft.com/office/drawing/2014/main" id="{ADEE6E2F-0230-4721-BE8B-18E687FCD75D}"/>
            </a:ext>
          </a:extLst>
        </xdr:cNvPr>
        <xdr:cNvSpPr/>
      </xdr:nvSpPr>
      <xdr:spPr>
        <a:xfrm>
          <a:off x="8639175" y="135442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156020</xdr:rowOff>
    </xdr:from>
    <xdr:to>
      <xdr:col>55</xdr:col>
      <xdr:colOff>0</xdr:colOff>
      <xdr:row>83</xdr:row>
      <xdr:rowOff>158496</xdr:rowOff>
    </xdr:to>
    <xdr:cxnSp macro="">
      <xdr:nvCxnSpPr>
        <xdr:cNvPr id="364" name="直線コネクタ 363">
          <a:extLst>
            <a:ext uri="{FF2B5EF4-FFF2-40B4-BE49-F238E27FC236}">
              <a16:creationId xmlns:a16="http://schemas.microsoft.com/office/drawing/2014/main" id="{CD9DE4F5-C897-4C23-B9D8-765832AAF599}"/>
            </a:ext>
          </a:extLst>
        </xdr:cNvPr>
        <xdr:cNvCxnSpPr/>
      </xdr:nvCxnSpPr>
      <xdr:spPr>
        <a:xfrm flipV="1">
          <a:off x="8686800" y="13598970"/>
          <a:ext cx="74295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111506</xdr:rowOff>
    </xdr:from>
    <xdr:to>
      <xdr:col>46</xdr:col>
      <xdr:colOff>38100</xdr:colOff>
      <xdr:row>84</xdr:row>
      <xdr:rowOff>41656</xdr:rowOff>
    </xdr:to>
    <xdr:sp macro="" textlink="">
      <xdr:nvSpPr>
        <xdr:cNvPr id="365" name="楕円 364">
          <a:extLst>
            <a:ext uri="{FF2B5EF4-FFF2-40B4-BE49-F238E27FC236}">
              <a16:creationId xmlns:a16="http://schemas.microsoft.com/office/drawing/2014/main" id="{DFDA87A5-7CA2-4A09-8D7C-A27C8F3A5E83}"/>
            </a:ext>
          </a:extLst>
        </xdr:cNvPr>
        <xdr:cNvSpPr/>
      </xdr:nvSpPr>
      <xdr:spPr>
        <a:xfrm>
          <a:off x="7839075" y="135512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158496</xdr:rowOff>
    </xdr:from>
    <xdr:to>
      <xdr:col>50</xdr:col>
      <xdr:colOff>114300</xdr:colOff>
      <xdr:row>83</xdr:row>
      <xdr:rowOff>162306</xdr:rowOff>
    </xdr:to>
    <xdr:cxnSp macro="">
      <xdr:nvCxnSpPr>
        <xdr:cNvPr id="366" name="直線コネクタ 365">
          <a:extLst>
            <a:ext uri="{FF2B5EF4-FFF2-40B4-BE49-F238E27FC236}">
              <a16:creationId xmlns:a16="http://schemas.microsoft.com/office/drawing/2014/main" id="{C3E92C56-4FA5-4757-BE3E-33B5C7812389}"/>
            </a:ext>
          </a:extLst>
        </xdr:cNvPr>
        <xdr:cNvCxnSpPr/>
      </xdr:nvCxnSpPr>
      <xdr:spPr>
        <a:xfrm flipV="1">
          <a:off x="7886700" y="136014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109410</xdr:rowOff>
    </xdr:from>
    <xdr:to>
      <xdr:col>41</xdr:col>
      <xdr:colOff>101600</xdr:colOff>
      <xdr:row>84</xdr:row>
      <xdr:rowOff>39560</xdr:rowOff>
    </xdr:to>
    <xdr:sp macro="" textlink="">
      <xdr:nvSpPr>
        <xdr:cNvPr id="367" name="楕円 366">
          <a:extLst>
            <a:ext uri="{FF2B5EF4-FFF2-40B4-BE49-F238E27FC236}">
              <a16:creationId xmlns:a16="http://schemas.microsoft.com/office/drawing/2014/main" id="{6E082CDB-96CA-49B6-9172-DFFA77378FCC}"/>
            </a:ext>
          </a:extLst>
        </xdr:cNvPr>
        <xdr:cNvSpPr/>
      </xdr:nvSpPr>
      <xdr:spPr>
        <a:xfrm>
          <a:off x="7029450" y="135460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160210</xdr:rowOff>
    </xdr:from>
    <xdr:to>
      <xdr:col>45</xdr:col>
      <xdr:colOff>177800</xdr:colOff>
      <xdr:row>83</xdr:row>
      <xdr:rowOff>162306</xdr:rowOff>
    </xdr:to>
    <xdr:cxnSp macro="">
      <xdr:nvCxnSpPr>
        <xdr:cNvPr id="368" name="直線コネクタ 367">
          <a:extLst>
            <a:ext uri="{FF2B5EF4-FFF2-40B4-BE49-F238E27FC236}">
              <a16:creationId xmlns:a16="http://schemas.microsoft.com/office/drawing/2014/main" id="{56F3EC27-518A-4398-90B8-1D30C3700681}"/>
            </a:ext>
          </a:extLst>
        </xdr:cNvPr>
        <xdr:cNvCxnSpPr/>
      </xdr:nvCxnSpPr>
      <xdr:spPr>
        <a:xfrm>
          <a:off x="7077075" y="1360316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111506</xdr:rowOff>
    </xdr:from>
    <xdr:to>
      <xdr:col>36</xdr:col>
      <xdr:colOff>165100</xdr:colOff>
      <xdr:row>84</xdr:row>
      <xdr:rowOff>41656</xdr:rowOff>
    </xdr:to>
    <xdr:sp macro="" textlink="">
      <xdr:nvSpPr>
        <xdr:cNvPr id="369" name="楕円 368">
          <a:extLst>
            <a:ext uri="{FF2B5EF4-FFF2-40B4-BE49-F238E27FC236}">
              <a16:creationId xmlns:a16="http://schemas.microsoft.com/office/drawing/2014/main" id="{D5CD0F8A-F7DA-4292-9500-4B8A4955A7A2}"/>
            </a:ext>
          </a:extLst>
        </xdr:cNvPr>
        <xdr:cNvSpPr/>
      </xdr:nvSpPr>
      <xdr:spPr>
        <a:xfrm>
          <a:off x="6238875" y="135512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160210</xdr:rowOff>
    </xdr:from>
    <xdr:to>
      <xdr:col>41</xdr:col>
      <xdr:colOff>50800</xdr:colOff>
      <xdr:row>83</xdr:row>
      <xdr:rowOff>162306</xdr:rowOff>
    </xdr:to>
    <xdr:cxnSp macro="">
      <xdr:nvCxnSpPr>
        <xdr:cNvPr id="370" name="直線コネクタ 369">
          <a:extLst>
            <a:ext uri="{FF2B5EF4-FFF2-40B4-BE49-F238E27FC236}">
              <a16:creationId xmlns:a16="http://schemas.microsoft.com/office/drawing/2014/main" id="{BC99AFC5-319A-4491-B48D-0F8D16F195CA}"/>
            </a:ext>
          </a:extLst>
        </xdr:cNvPr>
        <xdr:cNvCxnSpPr/>
      </xdr:nvCxnSpPr>
      <xdr:spPr>
        <a:xfrm flipV="1">
          <a:off x="6286500" y="1360316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18B93588-6649-4604-B29B-DE1CF244342D}"/>
            </a:ext>
          </a:extLst>
        </xdr:cNvPr>
        <xdr:cNvSpPr txBox="1"/>
      </xdr:nvSpPr>
      <xdr:spPr>
        <a:xfrm>
          <a:off x="8458277" y="1381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D6FA70FD-1143-4A3C-86D2-ACBF49032A7E}"/>
            </a:ext>
          </a:extLst>
        </xdr:cNvPr>
        <xdr:cNvSpPr txBox="1"/>
      </xdr:nvSpPr>
      <xdr:spPr>
        <a:xfrm>
          <a:off x="7677227" y="1382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6D5BE054-13B6-4F67-A83D-3B8AEA7E5932}"/>
            </a:ext>
          </a:extLst>
        </xdr:cNvPr>
        <xdr:cNvSpPr txBox="1"/>
      </xdr:nvSpPr>
      <xdr:spPr>
        <a:xfrm>
          <a:off x="6867602" y="13829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9BD1D5ED-7511-415A-A1A8-7B3CF227F9D5}"/>
            </a:ext>
          </a:extLst>
        </xdr:cNvPr>
        <xdr:cNvSpPr txBox="1"/>
      </xdr:nvSpPr>
      <xdr:spPr>
        <a:xfrm>
          <a:off x="6067502" y="1381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54373</xdr:rowOff>
    </xdr:from>
    <xdr:ext cx="469744" cy="259045"/>
    <xdr:sp macro="" textlink="">
      <xdr:nvSpPr>
        <xdr:cNvPr id="375" name="n_1mainValue【公営住宅】&#10;一人当たり面積">
          <a:extLst>
            <a:ext uri="{FF2B5EF4-FFF2-40B4-BE49-F238E27FC236}">
              <a16:creationId xmlns:a16="http://schemas.microsoft.com/office/drawing/2014/main" id="{8096FE8E-5602-4242-9060-2F840F6532AA}"/>
            </a:ext>
          </a:extLst>
        </xdr:cNvPr>
        <xdr:cNvSpPr txBox="1"/>
      </xdr:nvSpPr>
      <xdr:spPr>
        <a:xfrm>
          <a:off x="8458277" y="1333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58183</xdr:rowOff>
    </xdr:from>
    <xdr:ext cx="469744" cy="259045"/>
    <xdr:sp macro="" textlink="">
      <xdr:nvSpPr>
        <xdr:cNvPr id="376" name="n_2mainValue【公営住宅】&#10;一人当たり面積">
          <a:extLst>
            <a:ext uri="{FF2B5EF4-FFF2-40B4-BE49-F238E27FC236}">
              <a16:creationId xmlns:a16="http://schemas.microsoft.com/office/drawing/2014/main" id="{F4893EDE-759D-4D76-B827-C964175585A1}"/>
            </a:ext>
          </a:extLst>
        </xdr:cNvPr>
        <xdr:cNvSpPr txBox="1"/>
      </xdr:nvSpPr>
      <xdr:spPr>
        <a:xfrm>
          <a:off x="7677227" y="1333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56087</xdr:rowOff>
    </xdr:from>
    <xdr:ext cx="469744" cy="259045"/>
    <xdr:sp macro="" textlink="">
      <xdr:nvSpPr>
        <xdr:cNvPr id="377" name="n_3mainValue【公営住宅】&#10;一人当たり面積">
          <a:extLst>
            <a:ext uri="{FF2B5EF4-FFF2-40B4-BE49-F238E27FC236}">
              <a16:creationId xmlns:a16="http://schemas.microsoft.com/office/drawing/2014/main" id="{20E0C69F-B861-444B-8A2F-C5660E4AF4AB}"/>
            </a:ext>
          </a:extLst>
        </xdr:cNvPr>
        <xdr:cNvSpPr txBox="1"/>
      </xdr:nvSpPr>
      <xdr:spPr>
        <a:xfrm>
          <a:off x="6867602" y="1333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58183</xdr:rowOff>
    </xdr:from>
    <xdr:ext cx="469744" cy="259045"/>
    <xdr:sp macro="" textlink="">
      <xdr:nvSpPr>
        <xdr:cNvPr id="378" name="n_4mainValue【公営住宅】&#10;一人当たり面積">
          <a:extLst>
            <a:ext uri="{FF2B5EF4-FFF2-40B4-BE49-F238E27FC236}">
              <a16:creationId xmlns:a16="http://schemas.microsoft.com/office/drawing/2014/main" id="{4A35376D-443A-4DA7-A99A-AF825A695B20}"/>
            </a:ext>
          </a:extLst>
        </xdr:cNvPr>
        <xdr:cNvSpPr txBox="1"/>
      </xdr:nvSpPr>
      <xdr:spPr>
        <a:xfrm>
          <a:off x="6067502" y="1333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DFA9C76-6BCA-4047-A28D-FC2B48EE4491}"/>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E3DDA25-FA8C-4F8C-9307-BA38F35B5D49}"/>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9A691E4-F5FA-43FC-9AE1-08D964AC70A5}"/>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5F64EA7-FE6F-4C32-9248-A748CDCE06C5}"/>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5B9577F-7FCB-4A03-9BDB-7D22019161FE}"/>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67B4310-E2C2-461E-9BE4-085142182C75}"/>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4028BCE-4280-43E4-8D40-C649110E5826}"/>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7D01403-6FF6-4032-B6D7-6A14DDCE8E65}"/>
            </a:ext>
          </a:extLst>
        </xdr:cNvPr>
        <xdr:cNvSpPr/>
      </xdr:nvSpPr>
      <xdr:spPr>
        <a:xfrm>
          <a:off x="685800" y="15840075"/>
          <a:ext cx="4267200"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CD50D290-8C32-49A9-8EE6-B7C115A5CA3A}"/>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B83DEDCD-4199-474F-A307-EDFC8C83BAB8}"/>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2BB71BF7-9268-4247-9CDD-3CCDC6159317}"/>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9695DD6B-869A-464B-B0EF-7FF02D87FE39}"/>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EC6F7AD-B47C-45D8-B9CF-B47A8FFB3CD9}"/>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69DFE107-1A7C-4E9B-99DA-9935F68CC1A5}"/>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4A88719-27E0-4D82-B0FC-F0D21D700A63}"/>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0980D59-A348-4091-9100-C78B2C4630BC}"/>
            </a:ext>
          </a:extLst>
        </xdr:cNvPr>
        <xdr:cNvSpPr/>
      </xdr:nvSpPr>
      <xdr:spPr>
        <a:xfrm>
          <a:off x="5953125" y="15840075"/>
          <a:ext cx="4248150"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FD5B172-447D-4990-A17C-5DC92367CA60}"/>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BFA16C5-3561-4783-8BAA-E2CD155BF842}"/>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AC1963A-345C-44CF-97E5-2E2C2B089384}"/>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C241137-98F8-4FA9-8170-793197391EE4}"/>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071F7DD-0785-4199-BDDA-E578A4D34C7F}"/>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B3252D3D-64B2-4022-B247-AB69AE223854}"/>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C62865F-B0E7-4EB8-A1C7-22B59B9066EE}"/>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6B7D369-D89E-41FF-9812-0A7567C2478F}"/>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41CFC040-6960-42E5-9113-3A8353790ECB}"/>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9881284-443C-45D7-8704-014C270FB1C8}"/>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AB3B559-0AF5-4B65-9682-DC90D12CDE29}"/>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0B3A66D-763F-46F6-AA70-1ABBBB744A3A}"/>
            </a:ext>
          </a:extLst>
        </xdr:cNvPr>
        <xdr:cNvCxnSpPr/>
      </xdr:nvCxnSpPr>
      <xdr:spPr>
        <a:xfrm>
          <a:off x="11210925" y="6838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20976F62-C797-41A3-A174-CEF40E86A351}"/>
            </a:ext>
          </a:extLst>
        </xdr:cNvPr>
        <xdr:cNvSpPr txBox="1"/>
      </xdr:nvSpPr>
      <xdr:spPr>
        <a:xfrm>
          <a:off x="107945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8F44A1E-FC92-4C94-955B-B3548E7C70F2}"/>
            </a:ext>
          </a:extLst>
        </xdr:cNvPr>
        <xdr:cNvCxnSpPr/>
      </xdr:nvCxnSpPr>
      <xdr:spPr>
        <a:xfrm>
          <a:off x="11210925" y="647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1919B880-80AE-4229-AE5E-F054DF8B746F}"/>
            </a:ext>
          </a:extLst>
        </xdr:cNvPr>
        <xdr:cNvSpPr txBox="1"/>
      </xdr:nvSpPr>
      <xdr:spPr>
        <a:xfrm>
          <a:off x="10845966" y="634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9F8E3D7-717F-4C82-8178-2884C223AEA1}"/>
            </a:ext>
          </a:extLst>
        </xdr:cNvPr>
        <xdr:cNvCxnSpPr/>
      </xdr:nvCxnSpPr>
      <xdr:spPr>
        <a:xfrm>
          <a:off x="11210925" y="6124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5FA565B9-D69F-4512-89D9-7D8D013B26D4}"/>
            </a:ext>
          </a:extLst>
        </xdr:cNvPr>
        <xdr:cNvSpPr txBox="1"/>
      </xdr:nvSpPr>
      <xdr:spPr>
        <a:xfrm>
          <a:off x="10845966" y="598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AC296203-E625-4416-AAE7-C94146658DB8}"/>
            </a:ext>
          </a:extLst>
        </xdr:cNvPr>
        <xdr:cNvCxnSpPr/>
      </xdr:nvCxnSpPr>
      <xdr:spPr>
        <a:xfrm>
          <a:off x="11210925" y="5762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A81CD967-6931-45D7-A804-678CED39FB75}"/>
            </a:ext>
          </a:extLst>
        </xdr:cNvPr>
        <xdr:cNvSpPr txBox="1"/>
      </xdr:nvSpPr>
      <xdr:spPr>
        <a:xfrm>
          <a:off x="10845966" y="5626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27391EED-0358-46D3-A79E-7A67D53D26FF}"/>
            </a:ext>
          </a:extLst>
        </xdr:cNvPr>
        <xdr:cNvCxnSpPr/>
      </xdr:nvCxnSpPr>
      <xdr:spPr>
        <a:xfrm>
          <a:off x="11210925" y="5400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C548A14-68F5-4C69-BB97-800912445398}"/>
            </a:ext>
          </a:extLst>
        </xdr:cNvPr>
        <xdr:cNvSpPr txBox="1"/>
      </xdr:nvSpPr>
      <xdr:spPr>
        <a:xfrm>
          <a:off x="10845966" y="5264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F9D2962C-41EB-47E9-B2E9-798B1E8CB203}"/>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E150B28C-743F-4215-9F1D-2DB6C54F1B3F}"/>
            </a:ext>
          </a:extLst>
        </xdr:cNvPr>
        <xdr:cNvSpPr txBox="1"/>
      </xdr:nvSpPr>
      <xdr:spPr>
        <a:xfrm>
          <a:off x="10903736" y="49028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840EC345-98E0-4725-8803-3C3D8D705C33}"/>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8B5D0EE7-94A4-426D-B95E-F0DEBDE73133}"/>
            </a:ext>
          </a:extLst>
        </xdr:cNvPr>
        <xdr:cNvCxnSpPr/>
      </xdr:nvCxnSpPr>
      <xdr:spPr>
        <a:xfrm flipV="1">
          <a:off x="14696439" y="5321300"/>
          <a:ext cx="0" cy="1517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3E6161BE-0126-47E4-8A9D-5F9C877F55B8}"/>
            </a:ext>
          </a:extLst>
        </xdr:cNvPr>
        <xdr:cNvSpPr txBox="1"/>
      </xdr:nvSpPr>
      <xdr:spPr>
        <a:xfrm>
          <a:off x="14735175" y="684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868777B9-B7D1-4BDE-87F0-C9512BB78AD6}"/>
            </a:ext>
          </a:extLst>
        </xdr:cNvPr>
        <xdr:cNvCxnSpPr/>
      </xdr:nvCxnSpPr>
      <xdr:spPr>
        <a:xfrm>
          <a:off x="14611350" y="6838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8E1A2A90-B39A-43F3-BACC-8D5582111BC2}"/>
            </a:ext>
          </a:extLst>
        </xdr:cNvPr>
        <xdr:cNvSpPr txBox="1"/>
      </xdr:nvSpPr>
      <xdr:spPr>
        <a:xfrm>
          <a:off x="14735175" y="51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C4E757E9-88FD-45B5-8F06-E45A6A2B6A40}"/>
            </a:ext>
          </a:extLst>
        </xdr:cNvPr>
        <xdr:cNvCxnSpPr/>
      </xdr:nvCxnSpPr>
      <xdr:spPr>
        <a:xfrm>
          <a:off x="14611350" y="5321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4265F661-FC6D-4D56-966C-C3EC168D2E00}"/>
            </a:ext>
          </a:extLst>
        </xdr:cNvPr>
        <xdr:cNvSpPr txBox="1"/>
      </xdr:nvSpPr>
      <xdr:spPr>
        <a:xfrm>
          <a:off x="14735175" y="5897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54685F3C-FC7A-4A51-8950-D67912E56401}"/>
            </a:ext>
          </a:extLst>
        </xdr:cNvPr>
        <xdr:cNvSpPr/>
      </xdr:nvSpPr>
      <xdr:spPr>
        <a:xfrm>
          <a:off x="14649450" y="60369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60E33FAA-405D-4486-BCA9-199DF0C84501}"/>
            </a:ext>
          </a:extLst>
        </xdr:cNvPr>
        <xdr:cNvSpPr/>
      </xdr:nvSpPr>
      <xdr:spPr>
        <a:xfrm>
          <a:off x="13887450" y="60191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8AD3CB5F-28AE-42CC-B7ED-132651AB8F68}"/>
            </a:ext>
          </a:extLst>
        </xdr:cNvPr>
        <xdr:cNvSpPr/>
      </xdr:nvSpPr>
      <xdr:spPr>
        <a:xfrm>
          <a:off x="13096875" y="60401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B49F754D-4DB4-4756-9E42-2EE658733D1E}"/>
            </a:ext>
          </a:extLst>
        </xdr:cNvPr>
        <xdr:cNvSpPr/>
      </xdr:nvSpPr>
      <xdr:spPr>
        <a:xfrm>
          <a:off x="12296775" y="60591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368BDDBE-6AB9-420C-9DAA-BCB4D8283A44}"/>
            </a:ext>
          </a:extLst>
        </xdr:cNvPr>
        <xdr:cNvSpPr/>
      </xdr:nvSpPr>
      <xdr:spPr>
        <a:xfrm>
          <a:off x="11487150" y="60388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617A027-7587-4CCF-A7F3-6EE4E6E0969E}"/>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478C9C3-5046-4371-8083-63F3935B91FC}"/>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DB6B903-6644-45E3-B9FA-E93E7C3D55D2}"/>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66A5372-377C-45A6-855A-CAC419219AC0}"/>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2206A81-587D-41DF-A767-AFEC08103706}"/>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69215</xdr:rowOff>
    </xdr:from>
    <xdr:to>
      <xdr:col>85</xdr:col>
      <xdr:colOff>177800</xdr:colOff>
      <xdr:row>37</xdr:row>
      <xdr:rowOff>170815</xdr:rowOff>
    </xdr:to>
    <xdr:sp macro="" textlink="">
      <xdr:nvSpPr>
        <xdr:cNvPr id="435" name="楕円 434">
          <a:extLst>
            <a:ext uri="{FF2B5EF4-FFF2-40B4-BE49-F238E27FC236}">
              <a16:creationId xmlns:a16="http://schemas.microsoft.com/office/drawing/2014/main" id="{DB89E12D-BCE3-4F1B-A2EA-7F02878DDE87}"/>
            </a:ext>
          </a:extLst>
        </xdr:cNvPr>
        <xdr:cNvSpPr/>
      </xdr:nvSpPr>
      <xdr:spPr>
        <a:xfrm>
          <a:off x="14649450" y="60572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47642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9B7BC4E6-2362-45DE-9D5A-2236F3371022}"/>
            </a:ext>
          </a:extLst>
        </xdr:cNvPr>
        <xdr:cNvSpPr txBox="1"/>
      </xdr:nvSpPr>
      <xdr:spPr>
        <a:xfrm>
          <a:off x="14735175"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10160</xdr:rowOff>
    </xdr:from>
    <xdr:to>
      <xdr:col>81</xdr:col>
      <xdr:colOff>101600</xdr:colOff>
      <xdr:row>37</xdr:row>
      <xdr:rowOff>111760</xdr:rowOff>
    </xdr:to>
    <xdr:sp macro="" textlink="">
      <xdr:nvSpPr>
        <xdr:cNvPr id="437" name="楕円 436">
          <a:extLst>
            <a:ext uri="{FF2B5EF4-FFF2-40B4-BE49-F238E27FC236}">
              <a16:creationId xmlns:a16="http://schemas.microsoft.com/office/drawing/2014/main" id="{7E6662FC-994A-4A70-9378-934BF939AC37}"/>
            </a:ext>
          </a:extLst>
        </xdr:cNvPr>
        <xdr:cNvSpPr/>
      </xdr:nvSpPr>
      <xdr:spPr>
        <a:xfrm>
          <a:off x="13887450" y="59982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60960</xdr:rowOff>
    </xdr:from>
    <xdr:to>
      <xdr:col>85</xdr:col>
      <xdr:colOff>127000</xdr:colOff>
      <xdr:row>37</xdr:row>
      <xdr:rowOff>120015</xdr:rowOff>
    </xdr:to>
    <xdr:cxnSp macro="">
      <xdr:nvCxnSpPr>
        <xdr:cNvPr id="438" name="直線コネクタ 437">
          <a:extLst>
            <a:ext uri="{FF2B5EF4-FFF2-40B4-BE49-F238E27FC236}">
              <a16:creationId xmlns:a16="http://schemas.microsoft.com/office/drawing/2014/main" id="{69927D2C-8583-47A5-98A8-55F1DE61E123}"/>
            </a:ext>
          </a:extLst>
        </xdr:cNvPr>
        <xdr:cNvCxnSpPr/>
      </xdr:nvCxnSpPr>
      <xdr:spPr>
        <a:xfrm>
          <a:off x="13935075" y="6055360"/>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439" name="楕円 438">
          <a:extLst>
            <a:ext uri="{FF2B5EF4-FFF2-40B4-BE49-F238E27FC236}">
              <a16:creationId xmlns:a16="http://schemas.microsoft.com/office/drawing/2014/main" id="{6F8F787F-4A27-4407-BA89-32E18D584033}"/>
            </a:ext>
          </a:extLst>
        </xdr:cNvPr>
        <xdr:cNvSpPr/>
      </xdr:nvSpPr>
      <xdr:spPr>
        <a:xfrm>
          <a:off x="13096875" y="59550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60960</xdr:rowOff>
    </xdr:to>
    <xdr:cxnSp macro="">
      <xdr:nvCxnSpPr>
        <xdr:cNvPr id="440" name="直線コネクタ 439">
          <a:extLst>
            <a:ext uri="{FF2B5EF4-FFF2-40B4-BE49-F238E27FC236}">
              <a16:creationId xmlns:a16="http://schemas.microsoft.com/office/drawing/2014/main" id="{3004FA83-A7A2-43E1-BC30-0D1D87B46337}"/>
            </a:ext>
          </a:extLst>
        </xdr:cNvPr>
        <xdr:cNvCxnSpPr/>
      </xdr:nvCxnSpPr>
      <xdr:spPr>
        <a:xfrm>
          <a:off x="13144500" y="5993130"/>
          <a:ext cx="790575"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63500</xdr:rowOff>
    </xdr:from>
    <xdr:to>
      <xdr:col>72</xdr:col>
      <xdr:colOff>38100</xdr:colOff>
      <xdr:row>36</xdr:row>
      <xdr:rowOff>165100</xdr:rowOff>
    </xdr:to>
    <xdr:sp macro="" textlink="">
      <xdr:nvSpPr>
        <xdr:cNvPr id="441" name="楕円 440">
          <a:extLst>
            <a:ext uri="{FF2B5EF4-FFF2-40B4-BE49-F238E27FC236}">
              <a16:creationId xmlns:a16="http://schemas.microsoft.com/office/drawing/2014/main" id="{D456FD86-8A3C-4E43-A168-160CBC06971A}"/>
            </a:ext>
          </a:extLst>
        </xdr:cNvPr>
        <xdr:cNvSpPr/>
      </xdr:nvSpPr>
      <xdr:spPr>
        <a:xfrm>
          <a:off x="12296775" y="5895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114300</xdr:rowOff>
    </xdr:from>
    <xdr:to>
      <xdr:col>76</xdr:col>
      <xdr:colOff>114300</xdr:colOff>
      <xdr:row>37</xdr:row>
      <xdr:rowOff>1905</xdr:rowOff>
    </xdr:to>
    <xdr:cxnSp macro="">
      <xdr:nvCxnSpPr>
        <xdr:cNvPr id="442" name="直線コネクタ 441">
          <a:extLst>
            <a:ext uri="{FF2B5EF4-FFF2-40B4-BE49-F238E27FC236}">
              <a16:creationId xmlns:a16="http://schemas.microsoft.com/office/drawing/2014/main" id="{B5C73A53-7A6A-4098-BDF7-895BCBCD298F}"/>
            </a:ext>
          </a:extLst>
        </xdr:cNvPr>
        <xdr:cNvCxnSpPr/>
      </xdr:nvCxnSpPr>
      <xdr:spPr>
        <a:xfrm>
          <a:off x="12344400" y="5943600"/>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21590</xdr:rowOff>
    </xdr:from>
    <xdr:to>
      <xdr:col>67</xdr:col>
      <xdr:colOff>101600</xdr:colOff>
      <xdr:row>36</xdr:row>
      <xdr:rowOff>123190</xdr:rowOff>
    </xdr:to>
    <xdr:sp macro="" textlink="">
      <xdr:nvSpPr>
        <xdr:cNvPr id="443" name="楕円 442">
          <a:extLst>
            <a:ext uri="{FF2B5EF4-FFF2-40B4-BE49-F238E27FC236}">
              <a16:creationId xmlns:a16="http://schemas.microsoft.com/office/drawing/2014/main" id="{78A7BDAF-54CB-4643-98BB-26CAAFFF9108}"/>
            </a:ext>
          </a:extLst>
        </xdr:cNvPr>
        <xdr:cNvSpPr/>
      </xdr:nvSpPr>
      <xdr:spPr>
        <a:xfrm>
          <a:off x="11487150" y="58508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72390</xdr:rowOff>
    </xdr:from>
    <xdr:to>
      <xdr:col>71</xdr:col>
      <xdr:colOff>177800</xdr:colOff>
      <xdr:row>36</xdr:row>
      <xdr:rowOff>114300</xdr:rowOff>
    </xdr:to>
    <xdr:cxnSp macro="">
      <xdr:nvCxnSpPr>
        <xdr:cNvPr id="444" name="直線コネクタ 443">
          <a:extLst>
            <a:ext uri="{FF2B5EF4-FFF2-40B4-BE49-F238E27FC236}">
              <a16:creationId xmlns:a16="http://schemas.microsoft.com/office/drawing/2014/main" id="{9524C0F6-287C-4B74-AB20-A60608A64DE9}"/>
            </a:ext>
          </a:extLst>
        </xdr:cNvPr>
        <xdr:cNvCxnSpPr/>
      </xdr:nvCxnSpPr>
      <xdr:spPr>
        <a:xfrm>
          <a:off x="11534775" y="5898515"/>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67DC2F4E-F5B6-43CB-9672-281BAEFFEB97}"/>
            </a:ext>
          </a:extLst>
        </xdr:cNvPr>
        <xdr:cNvSpPr txBox="1"/>
      </xdr:nvSpPr>
      <xdr:spPr>
        <a:xfrm>
          <a:off x="13745219"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17559BDC-AFAE-4CFB-9B15-F3D727904195}"/>
            </a:ext>
          </a:extLst>
        </xdr:cNvPr>
        <xdr:cNvSpPr txBox="1"/>
      </xdr:nvSpPr>
      <xdr:spPr>
        <a:xfrm>
          <a:off x="12964169"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54E85A96-A169-4805-85EA-67FED3FE4999}"/>
            </a:ext>
          </a:extLst>
        </xdr:cNvPr>
        <xdr:cNvSpPr txBox="1"/>
      </xdr:nvSpPr>
      <xdr:spPr>
        <a:xfrm>
          <a:off x="12164069"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3260D5B6-6812-4710-A397-466D2E333008}"/>
            </a:ext>
          </a:extLst>
        </xdr:cNvPr>
        <xdr:cNvSpPr txBox="1"/>
      </xdr:nvSpPr>
      <xdr:spPr>
        <a:xfrm>
          <a:off x="11354444" y="613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128287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1164F47-9EA4-4F82-87BB-6246AF4CB58A}"/>
            </a:ext>
          </a:extLst>
        </xdr:cNvPr>
        <xdr:cNvSpPr txBox="1"/>
      </xdr:nvSpPr>
      <xdr:spPr>
        <a:xfrm>
          <a:off x="13745219" y="5792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39EE4D41-6151-4420-B8EA-477E85A08DFD}"/>
            </a:ext>
          </a:extLst>
        </xdr:cNvPr>
        <xdr:cNvSpPr txBox="1"/>
      </xdr:nvSpPr>
      <xdr:spPr>
        <a:xfrm>
          <a:off x="12964169" y="573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10177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888137F-3357-4754-9F6C-C2CEA95924F1}"/>
            </a:ext>
          </a:extLst>
        </xdr:cNvPr>
        <xdr:cNvSpPr txBox="1"/>
      </xdr:nvSpPr>
      <xdr:spPr>
        <a:xfrm>
          <a:off x="12164069"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139717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492EC3B0-495B-4AA7-A1B7-866D822DB70E}"/>
            </a:ext>
          </a:extLst>
        </xdr:cNvPr>
        <xdr:cNvSpPr txBox="1"/>
      </xdr:nvSpPr>
      <xdr:spPr>
        <a:xfrm>
          <a:off x="11354444" y="56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EE3C228A-3D93-40E6-98CD-298392D36250}"/>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D04B2CD-8BB0-4C96-85FE-70D773DC9090}"/>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3FDEB744-FE66-4679-AFB1-58A3ACE09D56}"/>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D746BBC3-054A-458B-9E60-B4A24700BBA7}"/>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7C7B188-2A59-430D-9E71-C860EFE6338B}"/>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84507ABE-A59B-4FC9-94CF-D3998713F528}"/>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390C26D-180B-403F-ADC0-3FA85C0D1442}"/>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B5BE4A8-189C-4167-B75E-CE4C5212AA3B}"/>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B2257A82-2B5A-4C52-AB4F-65A84A0BF2E9}"/>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CFCB71A1-A3BB-42E8-8D48-9CBC660FB65B}"/>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6A7A738-1708-4D2B-8A92-3E4B445E1D2A}"/>
            </a:ext>
          </a:extLst>
        </xdr:cNvPr>
        <xdr:cNvCxnSpPr/>
      </xdr:nvCxnSpPr>
      <xdr:spPr>
        <a:xfrm>
          <a:off x="16459200" y="6772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50B3D601-D64B-41CF-993B-2C5740A74B1F}"/>
            </a:ext>
          </a:extLst>
        </xdr:cNvPr>
        <xdr:cNvSpPr txBox="1"/>
      </xdr:nvSpPr>
      <xdr:spPr>
        <a:xfrm>
          <a:off x="16052346" y="663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EE877B22-FC97-4188-89CC-ACCFB318CB70}"/>
            </a:ext>
          </a:extLst>
        </xdr:cNvPr>
        <xdr:cNvCxnSpPr/>
      </xdr:nvCxnSpPr>
      <xdr:spPr>
        <a:xfrm>
          <a:off x="16459200" y="6334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2C750BB9-F300-435D-8BF4-30B724E2782D}"/>
            </a:ext>
          </a:extLst>
        </xdr:cNvPr>
        <xdr:cNvSpPr txBox="1"/>
      </xdr:nvSpPr>
      <xdr:spPr>
        <a:xfrm>
          <a:off x="16052346" y="6198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E4213CC6-526F-476D-94AB-BF008DCD4C8A}"/>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F4D8A3E1-6273-4844-8E1B-3716126CF4F1}"/>
            </a:ext>
          </a:extLst>
        </xdr:cNvPr>
        <xdr:cNvSpPr txBox="1"/>
      </xdr:nvSpPr>
      <xdr:spPr>
        <a:xfrm>
          <a:off x="16052346" y="576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64657BC8-FF33-42C2-B145-2F2E8E974722}"/>
            </a:ext>
          </a:extLst>
        </xdr:cNvPr>
        <xdr:cNvCxnSpPr/>
      </xdr:nvCxnSpPr>
      <xdr:spPr>
        <a:xfrm>
          <a:off x="16459200" y="5476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4B22266-A83A-43FD-B56B-B0A554BD40E9}"/>
            </a:ext>
          </a:extLst>
        </xdr:cNvPr>
        <xdr:cNvSpPr txBox="1"/>
      </xdr:nvSpPr>
      <xdr:spPr>
        <a:xfrm>
          <a:off x="16052346" y="5341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4D215B17-8D81-4CDF-8EC1-4991272DFA37}"/>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E71F767E-6B09-4A18-B7AD-CA19D4D19D94}"/>
            </a:ext>
          </a:extLst>
        </xdr:cNvPr>
        <xdr:cNvSpPr txBox="1"/>
      </xdr:nvSpPr>
      <xdr:spPr>
        <a:xfrm>
          <a:off x="16052346"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58FB0B02-2764-43FE-898E-EAFF2BF61BD2}"/>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B37D3259-4CFF-4AA2-9F97-1934BFB5A8A1}"/>
            </a:ext>
          </a:extLst>
        </xdr:cNvPr>
        <xdr:cNvCxnSpPr/>
      </xdr:nvCxnSpPr>
      <xdr:spPr>
        <a:xfrm flipV="1">
          <a:off x="19954239" y="5563362"/>
          <a:ext cx="0" cy="1161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7BB9731-9D8E-42D8-A362-DF39C9CD8D09}"/>
            </a:ext>
          </a:extLst>
        </xdr:cNvPr>
        <xdr:cNvSpPr txBox="1"/>
      </xdr:nvSpPr>
      <xdr:spPr>
        <a:xfrm>
          <a:off x="19992975" y="672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132DF04D-B2CD-42CC-98F7-DCF950F77406}"/>
            </a:ext>
          </a:extLst>
        </xdr:cNvPr>
        <xdr:cNvCxnSpPr/>
      </xdr:nvCxnSpPr>
      <xdr:spPr>
        <a:xfrm>
          <a:off x="19878675" y="67251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2E925C3A-C579-4809-B1AF-0339DDC812D4}"/>
            </a:ext>
          </a:extLst>
        </xdr:cNvPr>
        <xdr:cNvSpPr txBox="1"/>
      </xdr:nvSpPr>
      <xdr:spPr>
        <a:xfrm>
          <a:off x="19992975" y="535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DB60F909-D1EA-4F9F-82C4-9A6B38867F89}"/>
            </a:ext>
          </a:extLst>
        </xdr:cNvPr>
        <xdr:cNvCxnSpPr/>
      </xdr:nvCxnSpPr>
      <xdr:spPr>
        <a:xfrm>
          <a:off x="19878675" y="55633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4E1C4585-92CB-49EB-90E1-39EEEE76C158}"/>
            </a:ext>
          </a:extLst>
        </xdr:cNvPr>
        <xdr:cNvSpPr txBox="1"/>
      </xdr:nvSpPr>
      <xdr:spPr>
        <a:xfrm>
          <a:off x="19992975" y="6085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C39270F6-A720-42DC-B058-B00A6667ABE7}"/>
            </a:ext>
          </a:extLst>
        </xdr:cNvPr>
        <xdr:cNvSpPr/>
      </xdr:nvSpPr>
      <xdr:spPr>
        <a:xfrm>
          <a:off x="19897725" y="62210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B3A0E213-49BA-4819-A5F7-141B63FC9EC1}"/>
            </a:ext>
          </a:extLst>
        </xdr:cNvPr>
        <xdr:cNvSpPr/>
      </xdr:nvSpPr>
      <xdr:spPr>
        <a:xfrm>
          <a:off x="19154775" y="62370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15014138-32EB-4F0F-AAA2-62F3AEC6BECE}"/>
            </a:ext>
          </a:extLst>
        </xdr:cNvPr>
        <xdr:cNvSpPr/>
      </xdr:nvSpPr>
      <xdr:spPr>
        <a:xfrm>
          <a:off x="18345150" y="62411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CB764809-3F57-4ED4-BB93-7C0EA1FA3D00}"/>
            </a:ext>
          </a:extLst>
        </xdr:cNvPr>
        <xdr:cNvSpPr/>
      </xdr:nvSpPr>
      <xdr:spPr>
        <a:xfrm>
          <a:off x="17554575" y="62370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267B35B9-549C-4CA0-970A-E140201FBDCD}"/>
            </a:ext>
          </a:extLst>
        </xdr:cNvPr>
        <xdr:cNvSpPr/>
      </xdr:nvSpPr>
      <xdr:spPr>
        <a:xfrm>
          <a:off x="16754475" y="6269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781C8A8-2715-4F8A-8D48-626CC9151165}"/>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3038125-0F5F-4F5A-9E94-CDA67E0997BD}"/>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06B8CAF-7959-4004-BE4D-3EBC380AAA6F}"/>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B21B38F-BF4B-4A52-9A49-20BFCA8003C2}"/>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9354348-D38F-4724-94DC-81CB05DD2E51}"/>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39116</xdr:rowOff>
    </xdr:from>
    <xdr:to>
      <xdr:col>116</xdr:col>
      <xdr:colOff>114300</xdr:colOff>
      <xdr:row>40</xdr:row>
      <xdr:rowOff>140716</xdr:rowOff>
    </xdr:to>
    <xdr:sp macro="" textlink="">
      <xdr:nvSpPr>
        <xdr:cNvPr id="490" name="楕円 489">
          <a:extLst>
            <a:ext uri="{FF2B5EF4-FFF2-40B4-BE49-F238E27FC236}">
              <a16:creationId xmlns:a16="http://schemas.microsoft.com/office/drawing/2014/main" id="{51334C9F-6F42-4B59-B781-FB5FE84D9E9D}"/>
            </a:ext>
          </a:extLst>
        </xdr:cNvPr>
        <xdr:cNvSpPr/>
      </xdr:nvSpPr>
      <xdr:spPr>
        <a:xfrm>
          <a:off x="19897725" y="65161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17543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15AA2574-DBBB-4C38-B62E-A6ED869780D6}"/>
            </a:ext>
          </a:extLst>
        </xdr:cNvPr>
        <xdr:cNvSpPr txBox="1"/>
      </xdr:nvSpPr>
      <xdr:spPr>
        <a:xfrm>
          <a:off x="19992975" y="649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41402</xdr:rowOff>
    </xdr:from>
    <xdr:to>
      <xdr:col>112</xdr:col>
      <xdr:colOff>38100</xdr:colOff>
      <xdr:row>40</xdr:row>
      <xdr:rowOff>143002</xdr:rowOff>
    </xdr:to>
    <xdr:sp macro="" textlink="">
      <xdr:nvSpPr>
        <xdr:cNvPr id="492" name="楕円 491">
          <a:extLst>
            <a:ext uri="{FF2B5EF4-FFF2-40B4-BE49-F238E27FC236}">
              <a16:creationId xmlns:a16="http://schemas.microsoft.com/office/drawing/2014/main" id="{E572E7D9-8AC3-4A85-BE35-060891E2A164}"/>
            </a:ext>
          </a:extLst>
        </xdr:cNvPr>
        <xdr:cNvSpPr/>
      </xdr:nvSpPr>
      <xdr:spPr>
        <a:xfrm>
          <a:off x="19154775" y="65215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89916</xdr:rowOff>
    </xdr:from>
    <xdr:to>
      <xdr:col>116</xdr:col>
      <xdr:colOff>63500</xdr:colOff>
      <xdr:row>40</xdr:row>
      <xdr:rowOff>92202</xdr:rowOff>
    </xdr:to>
    <xdr:cxnSp macro="">
      <xdr:nvCxnSpPr>
        <xdr:cNvPr id="493" name="直線コネクタ 492">
          <a:extLst>
            <a:ext uri="{FF2B5EF4-FFF2-40B4-BE49-F238E27FC236}">
              <a16:creationId xmlns:a16="http://schemas.microsoft.com/office/drawing/2014/main" id="{5CF7F767-C07F-47B0-A021-E6021CBE07AC}"/>
            </a:ext>
          </a:extLst>
        </xdr:cNvPr>
        <xdr:cNvCxnSpPr/>
      </xdr:nvCxnSpPr>
      <xdr:spPr>
        <a:xfrm flipV="1">
          <a:off x="19202400" y="6563741"/>
          <a:ext cx="75247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43688</xdr:rowOff>
    </xdr:from>
    <xdr:to>
      <xdr:col>107</xdr:col>
      <xdr:colOff>101600</xdr:colOff>
      <xdr:row>40</xdr:row>
      <xdr:rowOff>145288</xdr:rowOff>
    </xdr:to>
    <xdr:sp macro="" textlink="">
      <xdr:nvSpPr>
        <xdr:cNvPr id="494" name="楕円 493">
          <a:extLst>
            <a:ext uri="{FF2B5EF4-FFF2-40B4-BE49-F238E27FC236}">
              <a16:creationId xmlns:a16="http://schemas.microsoft.com/office/drawing/2014/main" id="{A597E4AC-2A38-40D1-A500-EE3DD438E749}"/>
            </a:ext>
          </a:extLst>
        </xdr:cNvPr>
        <xdr:cNvSpPr/>
      </xdr:nvSpPr>
      <xdr:spPr>
        <a:xfrm>
          <a:off x="18345150" y="65238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92202</xdr:rowOff>
    </xdr:from>
    <xdr:to>
      <xdr:col>111</xdr:col>
      <xdr:colOff>177800</xdr:colOff>
      <xdr:row>40</xdr:row>
      <xdr:rowOff>94488</xdr:rowOff>
    </xdr:to>
    <xdr:cxnSp macro="">
      <xdr:nvCxnSpPr>
        <xdr:cNvPr id="495" name="直線コネクタ 494">
          <a:extLst>
            <a:ext uri="{FF2B5EF4-FFF2-40B4-BE49-F238E27FC236}">
              <a16:creationId xmlns:a16="http://schemas.microsoft.com/office/drawing/2014/main" id="{6D77943B-38E7-4DF7-801F-76BB8E42CBF5}"/>
            </a:ext>
          </a:extLst>
        </xdr:cNvPr>
        <xdr:cNvCxnSpPr/>
      </xdr:nvCxnSpPr>
      <xdr:spPr>
        <a:xfrm flipV="1">
          <a:off x="18392775" y="6569202"/>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41402</xdr:rowOff>
    </xdr:from>
    <xdr:to>
      <xdr:col>102</xdr:col>
      <xdr:colOff>165100</xdr:colOff>
      <xdr:row>40</xdr:row>
      <xdr:rowOff>143002</xdr:rowOff>
    </xdr:to>
    <xdr:sp macro="" textlink="">
      <xdr:nvSpPr>
        <xdr:cNvPr id="496" name="楕円 495">
          <a:extLst>
            <a:ext uri="{FF2B5EF4-FFF2-40B4-BE49-F238E27FC236}">
              <a16:creationId xmlns:a16="http://schemas.microsoft.com/office/drawing/2014/main" id="{65C68134-5A5D-4C57-8013-33FFF01B0372}"/>
            </a:ext>
          </a:extLst>
        </xdr:cNvPr>
        <xdr:cNvSpPr/>
      </xdr:nvSpPr>
      <xdr:spPr>
        <a:xfrm>
          <a:off x="17554575" y="65215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92202</xdr:rowOff>
    </xdr:from>
    <xdr:to>
      <xdr:col>107</xdr:col>
      <xdr:colOff>50800</xdr:colOff>
      <xdr:row>40</xdr:row>
      <xdr:rowOff>94488</xdr:rowOff>
    </xdr:to>
    <xdr:cxnSp macro="">
      <xdr:nvCxnSpPr>
        <xdr:cNvPr id="497" name="直線コネクタ 496">
          <a:extLst>
            <a:ext uri="{FF2B5EF4-FFF2-40B4-BE49-F238E27FC236}">
              <a16:creationId xmlns:a16="http://schemas.microsoft.com/office/drawing/2014/main" id="{64A53129-2FB1-4810-89E4-B825AE4F302B}"/>
            </a:ext>
          </a:extLst>
        </xdr:cNvPr>
        <xdr:cNvCxnSpPr/>
      </xdr:nvCxnSpPr>
      <xdr:spPr>
        <a:xfrm>
          <a:off x="17602200" y="6569202"/>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43688</xdr:rowOff>
    </xdr:from>
    <xdr:to>
      <xdr:col>98</xdr:col>
      <xdr:colOff>38100</xdr:colOff>
      <xdr:row>40</xdr:row>
      <xdr:rowOff>145288</xdr:rowOff>
    </xdr:to>
    <xdr:sp macro="" textlink="">
      <xdr:nvSpPr>
        <xdr:cNvPr id="498" name="楕円 497">
          <a:extLst>
            <a:ext uri="{FF2B5EF4-FFF2-40B4-BE49-F238E27FC236}">
              <a16:creationId xmlns:a16="http://schemas.microsoft.com/office/drawing/2014/main" id="{2B2A2AE0-D06A-4D8F-AC07-4FEA95C36D93}"/>
            </a:ext>
          </a:extLst>
        </xdr:cNvPr>
        <xdr:cNvSpPr/>
      </xdr:nvSpPr>
      <xdr:spPr>
        <a:xfrm>
          <a:off x="16754475" y="65238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92202</xdr:rowOff>
    </xdr:from>
    <xdr:to>
      <xdr:col>102</xdr:col>
      <xdr:colOff>114300</xdr:colOff>
      <xdr:row>40</xdr:row>
      <xdr:rowOff>94488</xdr:rowOff>
    </xdr:to>
    <xdr:cxnSp macro="">
      <xdr:nvCxnSpPr>
        <xdr:cNvPr id="499" name="直線コネクタ 498">
          <a:extLst>
            <a:ext uri="{FF2B5EF4-FFF2-40B4-BE49-F238E27FC236}">
              <a16:creationId xmlns:a16="http://schemas.microsoft.com/office/drawing/2014/main" id="{54C34F1D-0A36-48F5-B9B7-4EE8D5DDD2C9}"/>
            </a:ext>
          </a:extLst>
        </xdr:cNvPr>
        <xdr:cNvCxnSpPr/>
      </xdr:nvCxnSpPr>
      <xdr:spPr>
        <a:xfrm flipV="1">
          <a:off x="16802100" y="6569202"/>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DF4D9A0C-316E-49DA-A4B2-49473B95E579}"/>
            </a:ext>
          </a:extLst>
        </xdr:cNvPr>
        <xdr:cNvSpPr txBox="1"/>
      </xdr:nvSpPr>
      <xdr:spPr>
        <a:xfrm>
          <a:off x="18983402" y="602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B94E9677-6D28-4732-9123-241BD50D5725}"/>
            </a:ext>
          </a:extLst>
        </xdr:cNvPr>
        <xdr:cNvSpPr txBox="1"/>
      </xdr:nvSpPr>
      <xdr:spPr>
        <a:xfrm>
          <a:off x="18183302" y="601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E1CBB45C-FBE4-43DF-B9F8-ACA4ECFA95FF}"/>
            </a:ext>
          </a:extLst>
        </xdr:cNvPr>
        <xdr:cNvSpPr txBox="1"/>
      </xdr:nvSpPr>
      <xdr:spPr>
        <a:xfrm>
          <a:off x="17383202" y="602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7D0B702C-5B50-4E12-8777-DD501AB4EA69}"/>
            </a:ext>
          </a:extLst>
        </xdr:cNvPr>
        <xdr:cNvSpPr txBox="1"/>
      </xdr:nvSpPr>
      <xdr:spPr>
        <a:xfrm>
          <a:off x="16592627" y="605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134129</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F63F0084-5BA5-45C1-81E7-C652FF077685}"/>
            </a:ext>
          </a:extLst>
        </xdr:cNvPr>
        <xdr:cNvSpPr txBox="1"/>
      </xdr:nvSpPr>
      <xdr:spPr>
        <a:xfrm>
          <a:off x="18983402" y="661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136415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ADD3ACB7-6CAC-4149-9934-2F990792205B}"/>
            </a:ext>
          </a:extLst>
        </xdr:cNvPr>
        <xdr:cNvSpPr txBox="1"/>
      </xdr:nvSpPr>
      <xdr:spPr>
        <a:xfrm>
          <a:off x="18183302" y="661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134129</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D3C62FD-4A58-40AA-AFFA-A89FC1AC1A11}"/>
            </a:ext>
          </a:extLst>
        </xdr:cNvPr>
        <xdr:cNvSpPr txBox="1"/>
      </xdr:nvSpPr>
      <xdr:spPr>
        <a:xfrm>
          <a:off x="17383202" y="661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136415</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1C581C1B-1DBE-40C6-9EF5-60F57C3E3113}"/>
            </a:ext>
          </a:extLst>
        </xdr:cNvPr>
        <xdr:cNvSpPr txBox="1"/>
      </xdr:nvSpPr>
      <xdr:spPr>
        <a:xfrm>
          <a:off x="16592627" y="661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9C8FD1B8-6235-4E71-82D6-A2AFAEB3592E}"/>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FCBBCDCF-08E3-4007-91BF-A91578DAC78D}"/>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FEC50537-ECC6-4707-AF34-18BDC4FE2F0F}"/>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BF4AF05C-F260-456D-9184-03BD3E6F66FC}"/>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1FD56400-7875-4E3C-86A7-A7555E19A2B3}"/>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C875246F-2246-4C5B-9F46-F64043BFDFDD}"/>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30866F81-405C-4FD7-8CD4-3F1B169A01CF}"/>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A8F37093-575E-46E5-B9FF-F9852967AAF3}"/>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09F2A57-FB6E-4BED-8860-6C2B0664E316}"/>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8E159BBE-AD40-4E86-832D-CE37D985967F}"/>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4545ED38-6DE5-4FCF-87E3-CEF627D5D0AF}"/>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DC5A306D-BC60-4181-A53B-3FF4A5715EAF}"/>
            </a:ext>
          </a:extLst>
        </xdr:cNvPr>
        <xdr:cNvCxnSpPr/>
      </xdr:nvCxnSpPr>
      <xdr:spPr>
        <a:xfrm>
          <a:off x="11210925" y="10439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7885C10E-7C5F-405F-B3B6-E08667A8A8C7}"/>
            </a:ext>
          </a:extLst>
        </xdr:cNvPr>
        <xdr:cNvSpPr txBox="1"/>
      </xdr:nvSpPr>
      <xdr:spPr>
        <a:xfrm>
          <a:off x="107945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5D1D330F-BA1E-4E3D-A793-80A0FE4EB348}"/>
            </a:ext>
          </a:extLst>
        </xdr:cNvPr>
        <xdr:cNvCxnSpPr/>
      </xdr:nvCxnSpPr>
      <xdr:spPr>
        <a:xfrm>
          <a:off x="11210925" y="10077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601C42EE-1389-4232-8E48-434A8A8471E3}"/>
            </a:ext>
          </a:extLst>
        </xdr:cNvPr>
        <xdr:cNvSpPr txBox="1"/>
      </xdr:nvSpPr>
      <xdr:spPr>
        <a:xfrm>
          <a:off x="10845966"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A3734725-C9D3-48D2-BC00-2E4936867471}"/>
            </a:ext>
          </a:extLst>
        </xdr:cNvPr>
        <xdr:cNvCxnSpPr/>
      </xdr:nvCxnSpPr>
      <xdr:spPr>
        <a:xfrm>
          <a:off x="11210925" y="9715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6C1AA189-9435-4F2A-9D44-1C89F186E00A}"/>
            </a:ext>
          </a:extLst>
        </xdr:cNvPr>
        <xdr:cNvSpPr txBox="1"/>
      </xdr:nvSpPr>
      <xdr:spPr>
        <a:xfrm>
          <a:off x="10845966"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9E5CC3AF-D0B0-44A1-8875-9666FB17C469}"/>
            </a:ext>
          </a:extLst>
        </xdr:cNvPr>
        <xdr:cNvCxnSpPr/>
      </xdr:nvCxnSpPr>
      <xdr:spPr>
        <a:xfrm>
          <a:off x="11210925" y="9363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4502F377-0454-4F9A-A571-637FCFE5743D}"/>
            </a:ext>
          </a:extLst>
        </xdr:cNvPr>
        <xdr:cNvSpPr txBox="1"/>
      </xdr:nvSpPr>
      <xdr:spPr>
        <a:xfrm>
          <a:off x="10845966"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8EE10A52-5BAF-4618-8BE7-8B5630009C78}"/>
            </a:ext>
          </a:extLst>
        </xdr:cNvPr>
        <xdr:cNvCxnSpPr/>
      </xdr:nvCxnSpPr>
      <xdr:spPr>
        <a:xfrm>
          <a:off x="11210925" y="90011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2943CBFA-61C9-431C-8D39-8CABB50B0AE1}"/>
            </a:ext>
          </a:extLst>
        </xdr:cNvPr>
        <xdr:cNvSpPr txBox="1"/>
      </xdr:nvSpPr>
      <xdr:spPr>
        <a:xfrm>
          <a:off x="10845966"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793482A-F625-43D5-B079-62404B3DB76F}"/>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71FFD842-6556-40E8-8B40-831A4CF423F5}"/>
            </a:ext>
          </a:extLst>
        </xdr:cNvPr>
        <xdr:cNvSpPr txBox="1"/>
      </xdr:nvSpPr>
      <xdr:spPr>
        <a:xfrm>
          <a:off x="109037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BEE6FD0-1081-482F-8E80-55D1A914229A}"/>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F8A1419F-29D3-4E81-89C6-5AC58BF82B9D}"/>
            </a:ext>
          </a:extLst>
        </xdr:cNvPr>
        <xdr:cNvCxnSpPr/>
      </xdr:nvCxnSpPr>
      <xdr:spPr>
        <a:xfrm flipV="1">
          <a:off x="14696439" y="911288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7EA0555-7C34-427C-B650-B29DDD84C6A8}"/>
            </a:ext>
          </a:extLst>
        </xdr:cNvPr>
        <xdr:cNvSpPr txBox="1"/>
      </xdr:nvSpPr>
      <xdr:spPr>
        <a:xfrm>
          <a:off x="14735175" y="1034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F81472E8-0D47-4AAD-82D7-6C6D43A31557}"/>
            </a:ext>
          </a:extLst>
        </xdr:cNvPr>
        <xdr:cNvCxnSpPr/>
      </xdr:nvCxnSpPr>
      <xdr:spPr>
        <a:xfrm>
          <a:off x="14611350" y="103416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F9FA3D9-7CAB-46C9-908D-499C914FDC09}"/>
            </a:ext>
          </a:extLst>
        </xdr:cNvPr>
        <xdr:cNvSpPr txBox="1"/>
      </xdr:nvSpPr>
      <xdr:spPr>
        <a:xfrm>
          <a:off x="14735175" y="890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A2839C3A-7227-41FB-909D-9FED9B358457}"/>
            </a:ext>
          </a:extLst>
        </xdr:cNvPr>
        <xdr:cNvCxnSpPr/>
      </xdr:nvCxnSpPr>
      <xdr:spPr>
        <a:xfrm>
          <a:off x="14611350" y="91128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9B4912DA-C159-46B8-910A-815538CC098F}"/>
            </a:ext>
          </a:extLst>
        </xdr:cNvPr>
        <xdr:cNvSpPr txBox="1"/>
      </xdr:nvSpPr>
      <xdr:spPr>
        <a:xfrm>
          <a:off x="14735175" y="9638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EEC2F540-AFD6-43A8-B1E4-0E01F06C036D}"/>
            </a:ext>
          </a:extLst>
        </xdr:cNvPr>
        <xdr:cNvSpPr/>
      </xdr:nvSpPr>
      <xdr:spPr>
        <a:xfrm>
          <a:off x="14649450" y="97840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10A75130-B938-4060-BC9D-44755343CD46}"/>
            </a:ext>
          </a:extLst>
        </xdr:cNvPr>
        <xdr:cNvSpPr/>
      </xdr:nvSpPr>
      <xdr:spPr>
        <a:xfrm>
          <a:off x="13887450" y="97650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75B5BF2B-57DC-4374-89C3-E80051C31F7D}"/>
            </a:ext>
          </a:extLst>
        </xdr:cNvPr>
        <xdr:cNvSpPr/>
      </xdr:nvSpPr>
      <xdr:spPr>
        <a:xfrm>
          <a:off x="13096875" y="97415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1049BCFF-86F5-44A1-9F8B-B2886EA1CAD2}"/>
            </a:ext>
          </a:extLst>
        </xdr:cNvPr>
        <xdr:cNvSpPr/>
      </xdr:nvSpPr>
      <xdr:spPr>
        <a:xfrm>
          <a:off x="12296775" y="97224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B53B8240-A0C4-4398-BC0E-76AF29AE336E}"/>
            </a:ext>
          </a:extLst>
        </xdr:cNvPr>
        <xdr:cNvSpPr/>
      </xdr:nvSpPr>
      <xdr:spPr>
        <a:xfrm>
          <a:off x="11487150" y="97542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EDF587E-BD3C-4870-8212-36F26E336504}"/>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EB9DD8-9527-44AA-BFBC-D809A03BF8B5}"/>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34ACC15-36B0-49CF-AFAA-EA3E2D3293B2}"/>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2D77AB8-3E4E-4559-B980-00DF68101020}"/>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21532A9-D178-4A21-A06A-4FE8A006625F}"/>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548" name="楕円 547">
          <a:extLst>
            <a:ext uri="{FF2B5EF4-FFF2-40B4-BE49-F238E27FC236}">
              <a16:creationId xmlns:a16="http://schemas.microsoft.com/office/drawing/2014/main" id="{CB33B37F-FD38-4051-9E6B-2A6BC3D939E4}"/>
            </a:ext>
          </a:extLst>
        </xdr:cNvPr>
        <xdr:cNvSpPr/>
      </xdr:nvSpPr>
      <xdr:spPr>
        <a:xfrm>
          <a:off x="14649450" y="9798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9925D0C2-2B2C-437F-8531-D28825BB6241}"/>
            </a:ext>
          </a:extLst>
        </xdr:cNvPr>
        <xdr:cNvSpPr txBox="1"/>
      </xdr:nvSpPr>
      <xdr:spPr>
        <a:xfrm>
          <a:off x="14735175" y="978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52070</xdr:rowOff>
    </xdr:from>
    <xdr:to>
      <xdr:col>81</xdr:col>
      <xdr:colOff>101600</xdr:colOff>
      <xdr:row>60</xdr:row>
      <xdr:rowOff>153670</xdr:rowOff>
    </xdr:to>
    <xdr:sp macro="" textlink="">
      <xdr:nvSpPr>
        <xdr:cNvPr id="550" name="楕円 549">
          <a:extLst>
            <a:ext uri="{FF2B5EF4-FFF2-40B4-BE49-F238E27FC236}">
              <a16:creationId xmlns:a16="http://schemas.microsoft.com/office/drawing/2014/main" id="{3AEB4A4C-E7BD-4C8F-B40D-D79A10FD3507}"/>
            </a:ext>
          </a:extLst>
        </xdr:cNvPr>
        <xdr:cNvSpPr/>
      </xdr:nvSpPr>
      <xdr:spPr>
        <a:xfrm>
          <a:off x="13887450" y="9764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102870</xdr:rowOff>
    </xdr:from>
    <xdr:to>
      <xdr:col>85</xdr:col>
      <xdr:colOff>127000</xdr:colOff>
      <xdr:row>60</xdr:row>
      <xdr:rowOff>137160</xdr:rowOff>
    </xdr:to>
    <xdr:cxnSp macro="">
      <xdr:nvCxnSpPr>
        <xdr:cNvPr id="551" name="直線コネクタ 550">
          <a:extLst>
            <a:ext uri="{FF2B5EF4-FFF2-40B4-BE49-F238E27FC236}">
              <a16:creationId xmlns:a16="http://schemas.microsoft.com/office/drawing/2014/main" id="{D6A57150-F8F6-43A5-91DD-B64D628F0447}"/>
            </a:ext>
          </a:extLst>
        </xdr:cNvPr>
        <xdr:cNvCxnSpPr/>
      </xdr:nvCxnSpPr>
      <xdr:spPr>
        <a:xfrm>
          <a:off x="13935075" y="982154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27305</xdr:rowOff>
    </xdr:from>
    <xdr:to>
      <xdr:col>76</xdr:col>
      <xdr:colOff>165100</xdr:colOff>
      <xdr:row>60</xdr:row>
      <xdr:rowOff>128905</xdr:rowOff>
    </xdr:to>
    <xdr:sp macro="" textlink="">
      <xdr:nvSpPr>
        <xdr:cNvPr id="552" name="楕円 551">
          <a:extLst>
            <a:ext uri="{FF2B5EF4-FFF2-40B4-BE49-F238E27FC236}">
              <a16:creationId xmlns:a16="http://schemas.microsoft.com/office/drawing/2014/main" id="{2DA4E3EE-2228-43C3-9F95-A108BC93D462}"/>
            </a:ext>
          </a:extLst>
        </xdr:cNvPr>
        <xdr:cNvSpPr/>
      </xdr:nvSpPr>
      <xdr:spPr>
        <a:xfrm>
          <a:off x="13096875" y="9745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78105</xdr:rowOff>
    </xdr:from>
    <xdr:to>
      <xdr:col>81</xdr:col>
      <xdr:colOff>50800</xdr:colOff>
      <xdr:row>60</xdr:row>
      <xdr:rowOff>102870</xdr:rowOff>
    </xdr:to>
    <xdr:cxnSp macro="">
      <xdr:nvCxnSpPr>
        <xdr:cNvPr id="553" name="直線コネクタ 552">
          <a:extLst>
            <a:ext uri="{FF2B5EF4-FFF2-40B4-BE49-F238E27FC236}">
              <a16:creationId xmlns:a16="http://schemas.microsoft.com/office/drawing/2014/main" id="{698061F4-3174-4469-A66C-30EF32DB4005}"/>
            </a:ext>
          </a:extLst>
        </xdr:cNvPr>
        <xdr:cNvCxnSpPr/>
      </xdr:nvCxnSpPr>
      <xdr:spPr>
        <a:xfrm>
          <a:off x="13144500" y="9793605"/>
          <a:ext cx="7905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xdr:rowOff>
    </xdr:from>
    <xdr:to>
      <xdr:col>72</xdr:col>
      <xdr:colOff>38100</xdr:colOff>
      <xdr:row>60</xdr:row>
      <xdr:rowOff>102235</xdr:rowOff>
    </xdr:to>
    <xdr:sp macro="" textlink="">
      <xdr:nvSpPr>
        <xdr:cNvPr id="554" name="楕円 553">
          <a:extLst>
            <a:ext uri="{FF2B5EF4-FFF2-40B4-BE49-F238E27FC236}">
              <a16:creationId xmlns:a16="http://schemas.microsoft.com/office/drawing/2014/main" id="{83D74E80-2BE5-4424-8ECA-C57F5E71C44A}"/>
            </a:ext>
          </a:extLst>
        </xdr:cNvPr>
        <xdr:cNvSpPr/>
      </xdr:nvSpPr>
      <xdr:spPr>
        <a:xfrm>
          <a:off x="12296775" y="97161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51435</xdr:rowOff>
    </xdr:from>
    <xdr:to>
      <xdr:col>76</xdr:col>
      <xdr:colOff>114300</xdr:colOff>
      <xdr:row>60</xdr:row>
      <xdr:rowOff>78105</xdr:rowOff>
    </xdr:to>
    <xdr:cxnSp macro="">
      <xdr:nvCxnSpPr>
        <xdr:cNvPr id="555" name="直線コネクタ 554">
          <a:extLst>
            <a:ext uri="{FF2B5EF4-FFF2-40B4-BE49-F238E27FC236}">
              <a16:creationId xmlns:a16="http://schemas.microsoft.com/office/drawing/2014/main" id="{3D712A55-364A-46B0-A672-5DE839647CE6}"/>
            </a:ext>
          </a:extLst>
        </xdr:cNvPr>
        <xdr:cNvCxnSpPr/>
      </xdr:nvCxnSpPr>
      <xdr:spPr>
        <a:xfrm>
          <a:off x="12344400" y="976376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139700</xdr:rowOff>
    </xdr:from>
    <xdr:to>
      <xdr:col>67</xdr:col>
      <xdr:colOff>101600</xdr:colOff>
      <xdr:row>60</xdr:row>
      <xdr:rowOff>69850</xdr:rowOff>
    </xdr:to>
    <xdr:sp macro="" textlink="">
      <xdr:nvSpPr>
        <xdr:cNvPr id="556" name="楕円 555">
          <a:extLst>
            <a:ext uri="{FF2B5EF4-FFF2-40B4-BE49-F238E27FC236}">
              <a16:creationId xmlns:a16="http://schemas.microsoft.com/office/drawing/2014/main" id="{88A27A22-6795-4348-B06E-00CBD1372EB6}"/>
            </a:ext>
          </a:extLst>
        </xdr:cNvPr>
        <xdr:cNvSpPr/>
      </xdr:nvSpPr>
      <xdr:spPr>
        <a:xfrm>
          <a:off x="11487150" y="96964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19050</xdr:rowOff>
    </xdr:from>
    <xdr:to>
      <xdr:col>71</xdr:col>
      <xdr:colOff>177800</xdr:colOff>
      <xdr:row>60</xdr:row>
      <xdr:rowOff>51435</xdr:rowOff>
    </xdr:to>
    <xdr:cxnSp macro="">
      <xdr:nvCxnSpPr>
        <xdr:cNvPr id="557" name="直線コネクタ 556">
          <a:extLst>
            <a:ext uri="{FF2B5EF4-FFF2-40B4-BE49-F238E27FC236}">
              <a16:creationId xmlns:a16="http://schemas.microsoft.com/office/drawing/2014/main" id="{4587AFF2-BE3C-4BE1-B321-CF33634D778F}"/>
            </a:ext>
          </a:extLst>
        </xdr:cNvPr>
        <xdr:cNvCxnSpPr/>
      </xdr:nvCxnSpPr>
      <xdr:spPr>
        <a:xfrm>
          <a:off x="11534775" y="9734550"/>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F62BB137-C4E6-47BD-9993-68ACB34D3A84}"/>
            </a:ext>
          </a:extLst>
        </xdr:cNvPr>
        <xdr:cNvSpPr txBox="1"/>
      </xdr:nvSpPr>
      <xdr:spPr>
        <a:xfrm>
          <a:off x="13745219" y="955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1BAB2E86-C014-420F-8775-64FCBD6CDD9E}"/>
            </a:ext>
          </a:extLst>
        </xdr:cNvPr>
        <xdr:cNvSpPr txBox="1"/>
      </xdr:nvSpPr>
      <xdr:spPr>
        <a:xfrm>
          <a:off x="12964169"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96345EC1-F3FA-45D8-BA14-A40F5FA8C6AB}"/>
            </a:ext>
          </a:extLst>
        </xdr:cNvPr>
        <xdr:cNvSpPr txBox="1"/>
      </xdr:nvSpPr>
      <xdr:spPr>
        <a:xfrm>
          <a:off x="12164069" y="982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1" name="n_4aveValue【学校施設】&#10;有形固定資産減価償却率">
          <a:extLst>
            <a:ext uri="{FF2B5EF4-FFF2-40B4-BE49-F238E27FC236}">
              <a16:creationId xmlns:a16="http://schemas.microsoft.com/office/drawing/2014/main" id="{7D8BB166-F64C-41A0-BE55-442E32FD762F}"/>
            </a:ext>
          </a:extLst>
        </xdr:cNvPr>
        <xdr:cNvSpPr txBox="1"/>
      </xdr:nvSpPr>
      <xdr:spPr>
        <a:xfrm>
          <a:off x="11354444" y="984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144797</xdr:rowOff>
    </xdr:from>
    <xdr:ext cx="405111" cy="259045"/>
    <xdr:sp macro="" textlink="">
      <xdr:nvSpPr>
        <xdr:cNvPr id="562" name="n_1mainValue【学校施設】&#10;有形固定資産減価償却率">
          <a:extLst>
            <a:ext uri="{FF2B5EF4-FFF2-40B4-BE49-F238E27FC236}">
              <a16:creationId xmlns:a16="http://schemas.microsoft.com/office/drawing/2014/main" id="{F9EEC1FC-63C8-4CD3-A099-58F29F8B57A5}"/>
            </a:ext>
          </a:extLst>
        </xdr:cNvPr>
        <xdr:cNvSpPr txBox="1"/>
      </xdr:nvSpPr>
      <xdr:spPr>
        <a:xfrm>
          <a:off x="13745219"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145432</xdr:rowOff>
    </xdr:from>
    <xdr:ext cx="405111" cy="259045"/>
    <xdr:sp macro="" textlink="">
      <xdr:nvSpPr>
        <xdr:cNvPr id="563" name="n_2mainValue【学校施設】&#10;有形固定資産減価償却率">
          <a:extLst>
            <a:ext uri="{FF2B5EF4-FFF2-40B4-BE49-F238E27FC236}">
              <a16:creationId xmlns:a16="http://schemas.microsoft.com/office/drawing/2014/main" id="{B1E4419C-C43C-4DAB-82E3-D4731EFCA5A3}"/>
            </a:ext>
          </a:extLst>
        </xdr:cNvPr>
        <xdr:cNvSpPr txBox="1"/>
      </xdr:nvSpPr>
      <xdr:spPr>
        <a:xfrm>
          <a:off x="12964169" y="953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118762</xdr:rowOff>
    </xdr:from>
    <xdr:ext cx="405111" cy="259045"/>
    <xdr:sp macro="" textlink="">
      <xdr:nvSpPr>
        <xdr:cNvPr id="564" name="n_3mainValue【学校施設】&#10;有形固定資産減価償却率">
          <a:extLst>
            <a:ext uri="{FF2B5EF4-FFF2-40B4-BE49-F238E27FC236}">
              <a16:creationId xmlns:a16="http://schemas.microsoft.com/office/drawing/2014/main" id="{89E2FA28-3C1A-4F11-BD8C-0E9EC212AB80}"/>
            </a:ext>
          </a:extLst>
        </xdr:cNvPr>
        <xdr:cNvSpPr txBox="1"/>
      </xdr:nvSpPr>
      <xdr:spPr>
        <a:xfrm>
          <a:off x="12164069"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5" name="n_4mainValue【学校施設】&#10;有形固定資産減価償却率">
          <a:extLst>
            <a:ext uri="{FF2B5EF4-FFF2-40B4-BE49-F238E27FC236}">
              <a16:creationId xmlns:a16="http://schemas.microsoft.com/office/drawing/2014/main" id="{C265CEE7-57B2-42D4-A701-9B52D1D5E429}"/>
            </a:ext>
          </a:extLst>
        </xdr:cNvPr>
        <xdr:cNvSpPr txBox="1"/>
      </xdr:nvSpPr>
      <xdr:spPr>
        <a:xfrm>
          <a:off x="11354444" y="9474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7C8C8A7-96A0-496C-882C-DF598CD84BE1}"/>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227ACE5-15A9-4FF4-9505-F72130EF1B70}"/>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7C2E437C-2B7B-4A49-BC46-5600CE2DCC50}"/>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C594F45-6821-4C2D-9EE2-EC3F86662CDD}"/>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659CFBD-C924-49C0-85FA-0F0134A29880}"/>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AAFC885A-511C-452D-89E9-AD20609F046B}"/>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1DB7B1C-7DEC-4C92-A82E-8D8F1D1DCCF7}"/>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CC0C518B-2A4E-4BB4-9A05-250501008DC7}"/>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1BD4202-44FB-4F0F-BB62-5F79B259A442}"/>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8AA4F928-6119-4C6E-B034-1F3FE54FF77B}"/>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67BE957F-0FB0-41ED-92FF-B62D28047044}"/>
            </a:ext>
          </a:extLst>
        </xdr:cNvPr>
        <xdr:cNvSpPr txBox="1"/>
      </xdr:nvSpPr>
      <xdr:spPr>
        <a:xfrm>
          <a:off x="160523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DCB55F0C-9939-4D39-A392-4B19EAC5F635}"/>
            </a:ext>
          </a:extLst>
        </xdr:cNvPr>
        <xdr:cNvCxnSpPr/>
      </xdr:nvCxnSpPr>
      <xdr:spPr>
        <a:xfrm>
          <a:off x="164592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7CCD0DA2-F042-4A4A-9508-091930F72E86}"/>
            </a:ext>
          </a:extLst>
        </xdr:cNvPr>
        <xdr:cNvSpPr txBox="1"/>
      </xdr:nvSpPr>
      <xdr:spPr>
        <a:xfrm>
          <a:off x="160523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1AA9AC5F-9D00-4B93-99B9-4403CE7D3969}"/>
            </a:ext>
          </a:extLst>
        </xdr:cNvPr>
        <xdr:cNvCxnSpPr/>
      </xdr:nvCxnSpPr>
      <xdr:spPr>
        <a:xfrm>
          <a:off x="164592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5103189-0F6E-4848-A492-F5532F11E956}"/>
            </a:ext>
          </a:extLst>
        </xdr:cNvPr>
        <xdr:cNvSpPr txBox="1"/>
      </xdr:nvSpPr>
      <xdr:spPr>
        <a:xfrm>
          <a:off x="16052346" y="100472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CF049949-B54F-43E7-A369-B6608FA964AE}"/>
            </a:ext>
          </a:extLst>
        </xdr:cNvPr>
        <xdr:cNvCxnSpPr/>
      </xdr:nvCxnSpPr>
      <xdr:spPr>
        <a:xfrm>
          <a:off x="164592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62A34420-C197-4467-8F2D-FF934A08E4CC}"/>
            </a:ext>
          </a:extLst>
        </xdr:cNvPr>
        <xdr:cNvSpPr txBox="1"/>
      </xdr:nvSpPr>
      <xdr:spPr>
        <a:xfrm>
          <a:off x="16052346" y="9736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4F55E8C6-4729-455F-AF8E-DE1B168F8CA0}"/>
            </a:ext>
          </a:extLst>
        </xdr:cNvPr>
        <xdr:cNvCxnSpPr/>
      </xdr:nvCxnSpPr>
      <xdr:spPr>
        <a:xfrm>
          <a:off x="164592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4EFCADF-D64C-46D1-A01A-30203D596CBF}"/>
            </a:ext>
          </a:extLst>
        </xdr:cNvPr>
        <xdr:cNvSpPr txBox="1"/>
      </xdr:nvSpPr>
      <xdr:spPr>
        <a:xfrm>
          <a:off x="16052346" y="94290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CEF20F27-7D56-4209-9BC8-F705BE24DED0}"/>
            </a:ext>
          </a:extLst>
        </xdr:cNvPr>
        <xdr:cNvCxnSpPr/>
      </xdr:nvCxnSpPr>
      <xdr:spPr>
        <a:xfrm>
          <a:off x="164592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B494251-07EF-4558-AB29-C9A3F89CE02F}"/>
            </a:ext>
          </a:extLst>
        </xdr:cNvPr>
        <xdr:cNvSpPr txBox="1"/>
      </xdr:nvSpPr>
      <xdr:spPr>
        <a:xfrm>
          <a:off x="16052346" y="91183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55B3B0F-30AB-452A-9AF5-5298C625DEDF}"/>
            </a:ext>
          </a:extLst>
        </xdr:cNvPr>
        <xdr:cNvCxnSpPr/>
      </xdr:nvCxnSpPr>
      <xdr:spPr>
        <a:xfrm>
          <a:off x="164592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769F5A63-FEF6-4A8C-A893-9E932D27A125}"/>
            </a:ext>
          </a:extLst>
        </xdr:cNvPr>
        <xdr:cNvSpPr txBox="1"/>
      </xdr:nvSpPr>
      <xdr:spPr>
        <a:xfrm>
          <a:off x="16052346" y="881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F581000-A281-4AE3-AC35-24D99D02176C}"/>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3A81B0B-8219-4E79-B6C2-DA986B41DDC6}"/>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854631FA-1ED9-4868-809F-B5B3B6CBEA8F}"/>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FEB13CDC-E1E9-46A5-859E-57AB8ADF8EC2}"/>
            </a:ext>
          </a:extLst>
        </xdr:cNvPr>
        <xdr:cNvCxnSpPr/>
      </xdr:nvCxnSpPr>
      <xdr:spPr>
        <a:xfrm flipV="1">
          <a:off x="19954239" y="9078994"/>
          <a:ext cx="0" cy="1381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4DBC32F5-711E-43C1-A89A-B3ABFC8D605D}"/>
            </a:ext>
          </a:extLst>
        </xdr:cNvPr>
        <xdr:cNvSpPr txBox="1"/>
      </xdr:nvSpPr>
      <xdr:spPr>
        <a:xfrm>
          <a:off x="19992975" y="1046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3C6854FB-302C-468F-8124-19F338131BF8}"/>
            </a:ext>
          </a:extLst>
        </xdr:cNvPr>
        <xdr:cNvCxnSpPr/>
      </xdr:nvCxnSpPr>
      <xdr:spPr>
        <a:xfrm>
          <a:off x="19878675" y="104605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2A6BA91F-87C9-4274-B4F8-82AE8336F7CC}"/>
            </a:ext>
          </a:extLst>
        </xdr:cNvPr>
        <xdr:cNvSpPr txBox="1"/>
      </xdr:nvSpPr>
      <xdr:spPr>
        <a:xfrm>
          <a:off x="19992975" y="887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5635D4A4-9FB0-4FBC-92DB-33FFA614FBF6}"/>
            </a:ext>
          </a:extLst>
        </xdr:cNvPr>
        <xdr:cNvCxnSpPr/>
      </xdr:nvCxnSpPr>
      <xdr:spPr>
        <a:xfrm>
          <a:off x="19878675" y="90789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4A093B4C-5CD4-45C1-B416-2167F3DA555B}"/>
            </a:ext>
          </a:extLst>
        </xdr:cNvPr>
        <xdr:cNvSpPr txBox="1"/>
      </xdr:nvSpPr>
      <xdr:spPr>
        <a:xfrm>
          <a:off x="19992975" y="994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066246B1-7737-49F3-879B-D7DF1BA6711B}"/>
            </a:ext>
          </a:extLst>
        </xdr:cNvPr>
        <xdr:cNvSpPr/>
      </xdr:nvSpPr>
      <xdr:spPr>
        <a:xfrm>
          <a:off x="19897725" y="100777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379B8E8A-F2B4-46DB-B0B3-21AE5E74DB7E}"/>
            </a:ext>
          </a:extLst>
        </xdr:cNvPr>
        <xdr:cNvSpPr/>
      </xdr:nvSpPr>
      <xdr:spPr>
        <a:xfrm>
          <a:off x="19154775" y="10086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33EEA511-4426-4712-9DF5-01FAFFB64877}"/>
            </a:ext>
          </a:extLst>
        </xdr:cNvPr>
        <xdr:cNvSpPr/>
      </xdr:nvSpPr>
      <xdr:spPr>
        <a:xfrm>
          <a:off x="18345150" y="100946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FB5096BA-798A-49CE-9ED2-5196DD0BD718}"/>
            </a:ext>
          </a:extLst>
        </xdr:cNvPr>
        <xdr:cNvSpPr/>
      </xdr:nvSpPr>
      <xdr:spPr>
        <a:xfrm>
          <a:off x="17554575" y="1009435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8FD0BD3B-000D-4DBC-8CAF-B67FF351755F}"/>
            </a:ext>
          </a:extLst>
        </xdr:cNvPr>
        <xdr:cNvSpPr/>
      </xdr:nvSpPr>
      <xdr:spPr>
        <a:xfrm>
          <a:off x="16754475" y="10104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54689E9-79D8-4E74-8808-A37CD9575CF1}"/>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01E95FB-0A38-4C94-888E-C0704C25DB23}"/>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09441A8-5F1C-49C3-A646-ADD4636058C9}"/>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76F0BA2-AC82-4831-B8FB-F1A6D6739719}"/>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37EEBE3-DE25-41EE-8DED-9F138B8C2EC5}"/>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10922</xdr:rowOff>
    </xdr:from>
    <xdr:to>
      <xdr:col>116</xdr:col>
      <xdr:colOff>114300</xdr:colOff>
      <xdr:row>64</xdr:row>
      <xdr:rowOff>112522</xdr:rowOff>
    </xdr:to>
    <xdr:sp macro="" textlink="">
      <xdr:nvSpPr>
        <xdr:cNvPr id="608" name="楕円 607">
          <a:extLst>
            <a:ext uri="{FF2B5EF4-FFF2-40B4-BE49-F238E27FC236}">
              <a16:creationId xmlns:a16="http://schemas.microsoft.com/office/drawing/2014/main" id="{78FE5D62-DDF7-427C-BF14-9A0245847956}"/>
            </a:ext>
          </a:extLst>
        </xdr:cNvPr>
        <xdr:cNvSpPr/>
      </xdr:nvSpPr>
      <xdr:spPr>
        <a:xfrm>
          <a:off x="19897725" y="103709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97299</xdr:rowOff>
    </xdr:from>
    <xdr:ext cx="469744" cy="259045"/>
    <xdr:sp macro="" textlink="">
      <xdr:nvSpPr>
        <xdr:cNvPr id="609" name="【学校施設】&#10;一人当たり面積該当値テキスト">
          <a:extLst>
            <a:ext uri="{FF2B5EF4-FFF2-40B4-BE49-F238E27FC236}">
              <a16:creationId xmlns:a16="http://schemas.microsoft.com/office/drawing/2014/main" id="{310C54C7-42AE-4ECE-85F6-38321504AAA9}"/>
            </a:ext>
          </a:extLst>
        </xdr:cNvPr>
        <xdr:cNvSpPr txBox="1"/>
      </xdr:nvSpPr>
      <xdr:spPr>
        <a:xfrm>
          <a:off x="19992975" y="1029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12881</xdr:rowOff>
    </xdr:from>
    <xdr:to>
      <xdr:col>112</xdr:col>
      <xdr:colOff>38100</xdr:colOff>
      <xdr:row>64</xdr:row>
      <xdr:rowOff>114481</xdr:rowOff>
    </xdr:to>
    <xdr:sp macro="" textlink="">
      <xdr:nvSpPr>
        <xdr:cNvPr id="610" name="楕円 609">
          <a:extLst>
            <a:ext uri="{FF2B5EF4-FFF2-40B4-BE49-F238E27FC236}">
              <a16:creationId xmlns:a16="http://schemas.microsoft.com/office/drawing/2014/main" id="{5143437F-30C8-4C36-9CF5-8BB97A960D44}"/>
            </a:ext>
          </a:extLst>
        </xdr:cNvPr>
        <xdr:cNvSpPr/>
      </xdr:nvSpPr>
      <xdr:spPr>
        <a:xfrm>
          <a:off x="19154775" y="103729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61722</xdr:rowOff>
    </xdr:from>
    <xdr:to>
      <xdr:col>116</xdr:col>
      <xdr:colOff>63500</xdr:colOff>
      <xdr:row>64</xdr:row>
      <xdr:rowOff>63681</xdr:rowOff>
    </xdr:to>
    <xdr:cxnSp macro="">
      <xdr:nvCxnSpPr>
        <xdr:cNvPr id="611" name="直線コネクタ 610">
          <a:extLst>
            <a:ext uri="{FF2B5EF4-FFF2-40B4-BE49-F238E27FC236}">
              <a16:creationId xmlns:a16="http://schemas.microsoft.com/office/drawing/2014/main" id="{436A32C4-A57E-4CA4-9113-6B208C3FE5E5}"/>
            </a:ext>
          </a:extLst>
        </xdr:cNvPr>
        <xdr:cNvCxnSpPr/>
      </xdr:nvCxnSpPr>
      <xdr:spPr>
        <a:xfrm flipV="1">
          <a:off x="19202400" y="10428097"/>
          <a:ext cx="752475"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16147</xdr:rowOff>
    </xdr:from>
    <xdr:to>
      <xdr:col>107</xdr:col>
      <xdr:colOff>101600</xdr:colOff>
      <xdr:row>64</xdr:row>
      <xdr:rowOff>117747</xdr:rowOff>
    </xdr:to>
    <xdr:sp macro="" textlink="">
      <xdr:nvSpPr>
        <xdr:cNvPr id="612" name="楕円 611">
          <a:extLst>
            <a:ext uri="{FF2B5EF4-FFF2-40B4-BE49-F238E27FC236}">
              <a16:creationId xmlns:a16="http://schemas.microsoft.com/office/drawing/2014/main" id="{EF19C42A-18EF-4187-8F4E-549A32A824BC}"/>
            </a:ext>
          </a:extLst>
        </xdr:cNvPr>
        <xdr:cNvSpPr/>
      </xdr:nvSpPr>
      <xdr:spPr>
        <a:xfrm>
          <a:off x="18345150" y="103793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63681</xdr:rowOff>
    </xdr:from>
    <xdr:to>
      <xdr:col>111</xdr:col>
      <xdr:colOff>177800</xdr:colOff>
      <xdr:row>64</xdr:row>
      <xdr:rowOff>66947</xdr:rowOff>
    </xdr:to>
    <xdr:cxnSp macro="">
      <xdr:nvCxnSpPr>
        <xdr:cNvPr id="613" name="直線コネクタ 612">
          <a:extLst>
            <a:ext uri="{FF2B5EF4-FFF2-40B4-BE49-F238E27FC236}">
              <a16:creationId xmlns:a16="http://schemas.microsoft.com/office/drawing/2014/main" id="{0DB9E125-290C-436D-8923-F56353684191}"/>
            </a:ext>
          </a:extLst>
        </xdr:cNvPr>
        <xdr:cNvCxnSpPr/>
      </xdr:nvCxnSpPr>
      <xdr:spPr>
        <a:xfrm flipV="1">
          <a:off x="18392775" y="1043005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614" name="楕円 613">
          <a:extLst>
            <a:ext uri="{FF2B5EF4-FFF2-40B4-BE49-F238E27FC236}">
              <a16:creationId xmlns:a16="http://schemas.microsoft.com/office/drawing/2014/main" id="{21652541-4553-4085-BBDE-753D46B73C63}"/>
            </a:ext>
          </a:extLst>
        </xdr:cNvPr>
        <xdr:cNvSpPr/>
      </xdr:nvSpPr>
      <xdr:spPr>
        <a:xfrm>
          <a:off x="17554575" y="10374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66947</xdr:rowOff>
    </xdr:to>
    <xdr:cxnSp macro="">
      <xdr:nvCxnSpPr>
        <xdr:cNvPr id="615" name="直線コネクタ 614">
          <a:extLst>
            <a:ext uri="{FF2B5EF4-FFF2-40B4-BE49-F238E27FC236}">
              <a16:creationId xmlns:a16="http://schemas.microsoft.com/office/drawing/2014/main" id="{4125039C-D38E-41F6-A217-C1E74B11C67B}"/>
            </a:ext>
          </a:extLst>
        </xdr:cNvPr>
        <xdr:cNvCxnSpPr/>
      </xdr:nvCxnSpPr>
      <xdr:spPr>
        <a:xfrm>
          <a:off x="17602200" y="1043169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16147</xdr:rowOff>
    </xdr:from>
    <xdr:to>
      <xdr:col>98</xdr:col>
      <xdr:colOff>38100</xdr:colOff>
      <xdr:row>64</xdr:row>
      <xdr:rowOff>117747</xdr:rowOff>
    </xdr:to>
    <xdr:sp macro="" textlink="">
      <xdr:nvSpPr>
        <xdr:cNvPr id="616" name="楕円 615">
          <a:extLst>
            <a:ext uri="{FF2B5EF4-FFF2-40B4-BE49-F238E27FC236}">
              <a16:creationId xmlns:a16="http://schemas.microsoft.com/office/drawing/2014/main" id="{C65C39B3-F83B-46AB-BB67-3C2C86906486}"/>
            </a:ext>
          </a:extLst>
        </xdr:cNvPr>
        <xdr:cNvSpPr/>
      </xdr:nvSpPr>
      <xdr:spPr>
        <a:xfrm>
          <a:off x="16754475" y="103793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66947</xdr:rowOff>
    </xdr:to>
    <xdr:cxnSp macro="">
      <xdr:nvCxnSpPr>
        <xdr:cNvPr id="617" name="直線コネクタ 616">
          <a:extLst>
            <a:ext uri="{FF2B5EF4-FFF2-40B4-BE49-F238E27FC236}">
              <a16:creationId xmlns:a16="http://schemas.microsoft.com/office/drawing/2014/main" id="{EF9C2967-7992-4B69-8F81-7A1F2696A889}"/>
            </a:ext>
          </a:extLst>
        </xdr:cNvPr>
        <xdr:cNvCxnSpPr/>
      </xdr:nvCxnSpPr>
      <xdr:spPr>
        <a:xfrm flipV="1">
          <a:off x="16802100" y="104316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7317D148-4464-4037-B81F-F440A6D02292}"/>
            </a:ext>
          </a:extLst>
        </xdr:cNvPr>
        <xdr:cNvSpPr txBox="1"/>
      </xdr:nvSpPr>
      <xdr:spPr>
        <a:xfrm>
          <a:off x="18983402" y="987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5B42F9A4-DACF-4CFF-9C03-4E8A20FC4635}"/>
            </a:ext>
          </a:extLst>
        </xdr:cNvPr>
        <xdr:cNvSpPr txBox="1"/>
      </xdr:nvSpPr>
      <xdr:spPr>
        <a:xfrm>
          <a:off x="18183302" y="987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4962BA34-91D0-46B9-BEC6-D40E73A97EFD}"/>
            </a:ext>
          </a:extLst>
        </xdr:cNvPr>
        <xdr:cNvSpPr txBox="1"/>
      </xdr:nvSpPr>
      <xdr:spPr>
        <a:xfrm>
          <a:off x="17383202" y="987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9B6C43A3-1FE6-4AF7-B49B-6584836D0590}"/>
            </a:ext>
          </a:extLst>
        </xdr:cNvPr>
        <xdr:cNvSpPr txBox="1"/>
      </xdr:nvSpPr>
      <xdr:spPr>
        <a:xfrm>
          <a:off x="16592627" y="988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105608</xdr:rowOff>
    </xdr:from>
    <xdr:ext cx="469744" cy="259045"/>
    <xdr:sp macro="" textlink="">
      <xdr:nvSpPr>
        <xdr:cNvPr id="622" name="n_1mainValue【学校施設】&#10;一人当たり面積">
          <a:extLst>
            <a:ext uri="{FF2B5EF4-FFF2-40B4-BE49-F238E27FC236}">
              <a16:creationId xmlns:a16="http://schemas.microsoft.com/office/drawing/2014/main" id="{91B04C4D-BB80-4944-AE8D-949D8DDAA445}"/>
            </a:ext>
          </a:extLst>
        </xdr:cNvPr>
        <xdr:cNvSpPr txBox="1"/>
      </xdr:nvSpPr>
      <xdr:spPr>
        <a:xfrm>
          <a:off x="18983402" y="1046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108874</xdr:rowOff>
    </xdr:from>
    <xdr:ext cx="469744" cy="259045"/>
    <xdr:sp macro="" textlink="">
      <xdr:nvSpPr>
        <xdr:cNvPr id="623" name="n_2mainValue【学校施設】&#10;一人当たり面積">
          <a:extLst>
            <a:ext uri="{FF2B5EF4-FFF2-40B4-BE49-F238E27FC236}">
              <a16:creationId xmlns:a16="http://schemas.microsoft.com/office/drawing/2014/main" id="{479B20AF-C1AF-411E-A188-827FD6A71F1B}"/>
            </a:ext>
          </a:extLst>
        </xdr:cNvPr>
        <xdr:cNvSpPr txBox="1"/>
      </xdr:nvSpPr>
      <xdr:spPr>
        <a:xfrm>
          <a:off x="18183302" y="1046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624" name="n_3mainValue【学校施設】&#10;一人当たり面積">
          <a:extLst>
            <a:ext uri="{FF2B5EF4-FFF2-40B4-BE49-F238E27FC236}">
              <a16:creationId xmlns:a16="http://schemas.microsoft.com/office/drawing/2014/main" id="{6A584992-3AB4-46E5-9C95-89119B3D4DED}"/>
            </a:ext>
          </a:extLst>
        </xdr:cNvPr>
        <xdr:cNvSpPr txBox="1"/>
      </xdr:nvSpPr>
      <xdr:spPr>
        <a:xfrm>
          <a:off x="17383202" y="1046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108874</xdr:rowOff>
    </xdr:from>
    <xdr:ext cx="469744" cy="259045"/>
    <xdr:sp macro="" textlink="">
      <xdr:nvSpPr>
        <xdr:cNvPr id="625" name="n_4mainValue【学校施設】&#10;一人当たり面積">
          <a:extLst>
            <a:ext uri="{FF2B5EF4-FFF2-40B4-BE49-F238E27FC236}">
              <a16:creationId xmlns:a16="http://schemas.microsoft.com/office/drawing/2014/main" id="{910BA9A4-04FC-4704-A712-4F37D6A255B3}"/>
            </a:ext>
          </a:extLst>
        </xdr:cNvPr>
        <xdr:cNvSpPr txBox="1"/>
      </xdr:nvSpPr>
      <xdr:spPr>
        <a:xfrm>
          <a:off x="16592627" y="1046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9754490-2A19-4D3C-B3B4-7CB1AAAB5AAD}"/>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C98D4596-D2CB-4A55-ACFD-237C94DF9E6E}"/>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823CC385-D3C7-4F79-B1B8-65FF6695972C}"/>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B12D981-4D5E-4A18-B555-2DBA5E62E77C}"/>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22A8253-E71A-46A9-A9FC-364D4C4F7662}"/>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A73F409-9714-4DCA-95ED-5D42517FE41D}"/>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BC59581D-56BE-4BE8-BAFD-0CD1F4893DCC}"/>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533D836-1DAC-48FF-BD5A-D8F8EF9884A1}"/>
            </a:ext>
          </a:extLst>
        </xdr:cNvPr>
        <xdr:cNvSpPr/>
      </xdr:nvSpPr>
      <xdr:spPr>
        <a:xfrm>
          <a:off x="11210925" y="12239625"/>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76A26E25-91AF-4A55-98B3-DF57DB96F9F8}"/>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3A068D1A-5520-4AF2-AFB8-2269F3D8FF84}"/>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52D45414-F6F2-4AFA-8287-60B8BB678671}"/>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18007AAD-9C74-4814-BCD2-C2C4999E098A}"/>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9B12644D-9982-4B2E-A01A-A428DCF01118}"/>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DAC0FD06-7710-4ABE-9EAD-2D1D88A4F5BB}"/>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EF6AFEE3-7565-4D95-8BD3-6D55FDB8C137}"/>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C51211BA-1AC5-41E9-996C-53858F6927AC}"/>
            </a:ext>
          </a:extLst>
        </xdr:cNvPr>
        <xdr:cNvSpPr/>
      </xdr:nvSpPr>
      <xdr:spPr>
        <a:xfrm>
          <a:off x="16459200" y="12239625"/>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4F62056D-335C-4E0E-BFAD-3233AF17D70E}"/>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A10C548C-B3E4-4BC9-B019-69B52E49EEAC}"/>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6F369EF3-A9AE-48F7-90CC-F0941E4EB509}"/>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4DC3B61B-1BC4-4F19-99CF-EA1F9DE9F20E}"/>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8E16EC00-8F53-4CB5-A13B-3F69E3F8539D}"/>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41A8EEB3-E2E5-47FA-B9F1-9344C39C139E}"/>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16D831D-E105-46DA-A174-34C5E6AC0993}"/>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FE6A38AD-4E53-4DE5-917F-6BA4BFC98C66}"/>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BBD58F6A-7617-4DBD-B5DE-83D86B607F86}"/>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67085E80-2109-4ED8-B97E-070588445E08}"/>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F8C84B53-8AB9-4E76-88DC-792D926E3676}"/>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B857084E-285D-4368-8046-6F0CC70497B9}"/>
            </a:ext>
          </a:extLst>
        </xdr:cNvPr>
        <xdr:cNvCxnSpPr/>
      </xdr:nvCxnSpPr>
      <xdr:spPr>
        <a:xfrm>
          <a:off x="11210925" y="176852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DCD503A3-188A-4733-AE53-C09DBE5C4A43}"/>
            </a:ext>
          </a:extLst>
        </xdr:cNvPr>
        <xdr:cNvSpPr txBox="1"/>
      </xdr:nvSpPr>
      <xdr:spPr>
        <a:xfrm>
          <a:off x="107945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7C57F2EA-FD09-4D91-8C02-994F1AF7C2E1}"/>
            </a:ext>
          </a:extLst>
        </xdr:cNvPr>
        <xdr:cNvCxnSpPr/>
      </xdr:nvCxnSpPr>
      <xdr:spPr>
        <a:xfrm>
          <a:off x="11210925" y="173745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EF27575D-AA36-4FBF-AAD6-50280F3FB395}"/>
            </a:ext>
          </a:extLst>
        </xdr:cNvPr>
        <xdr:cNvSpPr txBox="1"/>
      </xdr:nvSpPr>
      <xdr:spPr>
        <a:xfrm>
          <a:off x="10845966"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FA43933B-1E97-4DAF-95ED-F37CE583C6DF}"/>
            </a:ext>
          </a:extLst>
        </xdr:cNvPr>
        <xdr:cNvCxnSpPr/>
      </xdr:nvCxnSpPr>
      <xdr:spPr>
        <a:xfrm>
          <a:off x="11210925" y="1706698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D856CECA-11C0-4477-972D-9DB795D1E56B}"/>
            </a:ext>
          </a:extLst>
        </xdr:cNvPr>
        <xdr:cNvSpPr txBox="1"/>
      </xdr:nvSpPr>
      <xdr:spPr>
        <a:xfrm>
          <a:off x="10845966"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4F57383-B263-46A6-AB09-EB6ECAB3FDD6}"/>
            </a:ext>
          </a:extLst>
        </xdr:cNvPr>
        <xdr:cNvCxnSpPr/>
      </xdr:nvCxnSpPr>
      <xdr:spPr>
        <a:xfrm>
          <a:off x="11210925" y="167658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8DB99986-3FFB-4F98-8850-A65DBA47919A}"/>
            </a:ext>
          </a:extLst>
        </xdr:cNvPr>
        <xdr:cNvSpPr txBox="1"/>
      </xdr:nvSpPr>
      <xdr:spPr>
        <a:xfrm>
          <a:off x="10845966"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7156452A-ADE0-4781-8B8A-B1C88A26B087}"/>
            </a:ext>
          </a:extLst>
        </xdr:cNvPr>
        <xdr:cNvCxnSpPr/>
      </xdr:nvCxnSpPr>
      <xdr:spPr>
        <a:xfrm>
          <a:off x="11210925" y="164582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5BB90E45-5E42-40E4-95C4-EA0DDA558529}"/>
            </a:ext>
          </a:extLst>
        </xdr:cNvPr>
        <xdr:cNvSpPr txBox="1"/>
      </xdr:nvSpPr>
      <xdr:spPr>
        <a:xfrm>
          <a:off x="10845966"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AB7740EF-F93E-43FC-A741-5418F5FCB430}"/>
            </a:ext>
          </a:extLst>
        </xdr:cNvPr>
        <xdr:cNvCxnSpPr/>
      </xdr:nvCxnSpPr>
      <xdr:spPr>
        <a:xfrm>
          <a:off x="11210925" y="161475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4B3F69AE-710E-4994-84A9-AA841E8A3020}"/>
            </a:ext>
          </a:extLst>
        </xdr:cNvPr>
        <xdr:cNvSpPr txBox="1"/>
      </xdr:nvSpPr>
      <xdr:spPr>
        <a:xfrm>
          <a:off x="109037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C5D80FE7-AFFC-4BDC-972A-E0B2C9296751}"/>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1A36B274-1C2D-499D-A577-7A6DF94D5CBF}"/>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A8EE1673-E205-401A-8267-0423192EF88D}"/>
            </a:ext>
          </a:extLst>
        </xdr:cNvPr>
        <xdr:cNvCxnSpPr/>
      </xdr:nvCxnSpPr>
      <xdr:spPr>
        <a:xfrm flipV="1">
          <a:off x="14696439" y="16267068"/>
          <a:ext cx="0" cy="141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4626BEF2-B98A-49B7-A40D-E14DF0BE4D2B}"/>
            </a:ext>
          </a:extLst>
        </xdr:cNvPr>
        <xdr:cNvSpPr txBox="1"/>
      </xdr:nvSpPr>
      <xdr:spPr>
        <a:xfrm>
          <a:off x="14735175" y="1768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2A77240-4666-43AF-8AB0-CCA3C62B1D09}"/>
            </a:ext>
          </a:extLst>
        </xdr:cNvPr>
        <xdr:cNvCxnSpPr/>
      </xdr:nvCxnSpPr>
      <xdr:spPr>
        <a:xfrm>
          <a:off x="14611350" y="176852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B6D928B9-8C95-4493-8D6B-F0C534AFD813}"/>
            </a:ext>
          </a:extLst>
        </xdr:cNvPr>
        <xdr:cNvSpPr txBox="1"/>
      </xdr:nvSpPr>
      <xdr:spPr>
        <a:xfrm>
          <a:off x="14735175" y="160518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DB43BF7C-86F5-42C9-AB8B-4AF93CAED27C}"/>
            </a:ext>
          </a:extLst>
        </xdr:cNvPr>
        <xdr:cNvCxnSpPr/>
      </xdr:nvCxnSpPr>
      <xdr:spPr>
        <a:xfrm>
          <a:off x="14611350" y="162670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1FE9F661-0E1B-435C-AC35-334AC7492BF9}"/>
            </a:ext>
          </a:extLst>
        </xdr:cNvPr>
        <xdr:cNvSpPr txBox="1"/>
      </xdr:nvSpPr>
      <xdr:spPr>
        <a:xfrm>
          <a:off x="14735175" y="16942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1FE261A0-ECB7-45A2-8C85-308F534D9CC4}"/>
            </a:ext>
          </a:extLst>
        </xdr:cNvPr>
        <xdr:cNvSpPr/>
      </xdr:nvSpPr>
      <xdr:spPr>
        <a:xfrm>
          <a:off x="14649450" y="17087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5F6C9D83-842A-4E4C-89E7-E9E283F93DA7}"/>
            </a:ext>
          </a:extLst>
        </xdr:cNvPr>
        <xdr:cNvSpPr/>
      </xdr:nvSpPr>
      <xdr:spPr>
        <a:xfrm>
          <a:off x="13887450" y="170682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1491B542-1FF0-4C8F-B155-01C50F076C00}"/>
            </a:ext>
          </a:extLst>
        </xdr:cNvPr>
        <xdr:cNvSpPr/>
      </xdr:nvSpPr>
      <xdr:spPr>
        <a:xfrm>
          <a:off x="13096875" y="170486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9F6DCCBD-814B-41EC-9F21-5AC3B4D9CB05}"/>
            </a:ext>
          </a:extLst>
        </xdr:cNvPr>
        <xdr:cNvSpPr/>
      </xdr:nvSpPr>
      <xdr:spPr>
        <a:xfrm>
          <a:off x="12296775" y="17011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00F69191-BA57-437B-ABC8-9E13CC046E2B}"/>
            </a:ext>
          </a:extLst>
        </xdr:cNvPr>
        <xdr:cNvSpPr/>
      </xdr:nvSpPr>
      <xdr:spPr>
        <a:xfrm>
          <a:off x="11487150" y="17030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13E098F-4F48-4B00-89C5-A90114DD049A}"/>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D4C9EAD-9E2A-463E-B54D-5ED29E849DBA}"/>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DC4011B-CA38-49D2-9D57-FB90FBAF31EA}"/>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21E00FD-B972-4399-B899-7A0FAFE1A037}"/>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A468692-B3F5-4BE3-B91F-EE2217424184}"/>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31931</xdr:rowOff>
    </xdr:from>
    <xdr:to>
      <xdr:col>85</xdr:col>
      <xdr:colOff>177800</xdr:colOff>
      <xdr:row>106</xdr:row>
      <xdr:rowOff>133531</xdr:rowOff>
    </xdr:to>
    <xdr:sp macro="" textlink="">
      <xdr:nvSpPr>
        <xdr:cNvPr id="683" name="楕円 682">
          <a:extLst>
            <a:ext uri="{FF2B5EF4-FFF2-40B4-BE49-F238E27FC236}">
              <a16:creationId xmlns:a16="http://schemas.microsoft.com/office/drawing/2014/main" id="{3B7FB9BC-12E2-4EB7-B379-23064E391C03}"/>
            </a:ext>
          </a:extLst>
        </xdr:cNvPr>
        <xdr:cNvSpPr/>
      </xdr:nvSpPr>
      <xdr:spPr>
        <a:xfrm>
          <a:off x="14649450" y="171928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10358</xdr:rowOff>
    </xdr:from>
    <xdr:ext cx="405111" cy="259045"/>
    <xdr:sp macro="" textlink="">
      <xdr:nvSpPr>
        <xdr:cNvPr id="684" name="【公民館】&#10;有形固定資産減価償却率該当値テキスト">
          <a:extLst>
            <a:ext uri="{FF2B5EF4-FFF2-40B4-BE49-F238E27FC236}">
              <a16:creationId xmlns:a16="http://schemas.microsoft.com/office/drawing/2014/main" id="{CC54F0D7-78A3-4DCE-9663-34E5CA43224B}"/>
            </a:ext>
          </a:extLst>
        </xdr:cNvPr>
        <xdr:cNvSpPr txBox="1"/>
      </xdr:nvSpPr>
      <xdr:spPr>
        <a:xfrm>
          <a:off x="14735175" y="1717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xdr:rowOff>
    </xdr:from>
    <xdr:to>
      <xdr:col>81</xdr:col>
      <xdr:colOff>101600</xdr:colOff>
      <xdr:row>106</xdr:row>
      <xdr:rowOff>113937</xdr:rowOff>
    </xdr:to>
    <xdr:sp macro="" textlink="">
      <xdr:nvSpPr>
        <xdr:cNvPr id="685" name="楕円 684">
          <a:extLst>
            <a:ext uri="{FF2B5EF4-FFF2-40B4-BE49-F238E27FC236}">
              <a16:creationId xmlns:a16="http://schemas.microsoft.com/office/drawing/2014/main" id="{2C4DC9A6-D2FD-45BA-806A-6EF1F73437B8}"/>
            </a:ext>
          </a:extLst>
        </xdr:cNvPr>
        <xdr:cNvSpPr/>
      </xdr:nvSpPr>
      <xdr:spPr>
        <a:xfrm>
          <a:off x="13887450" y="171732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63137</xdr:rowOff>
    </xdr:from>
    <xdr:to>
      <xdr:col>85</xdr:col>
      <xdr:colOff>127000</xdr:colOff>
      <xdr:row>106</xdr:row>
      <xdr:rowOff>82731</xdr:rowOff>
    </xdr:to>
    <xdr:cxnSp macro="">
      <xdr:nvCxnSpPr>
        <xdr:cNvPr id="686" name="直線コネクタ 685">
          <a:extLst>
            <a:ext uri="{FF2B5EF4-FFF2-40B4-BE49-F238E27FC236}">
              <a16:creationId xmlns:a16="http://schemas.microsoft.com/office/drawing/2014/main" id="{956945CC-A0C0-4CD2-9E9A-2754AB6A315C}"/>
            </a:ext>
          </a:extLst>
        </xdr:cNvPr>
        <xdr:cNvCxnSpPr/>
      </xdr:nvCxnSpPr>
      <xdr:spPr>
        <a:xfrm>
          <a:off x="13935075" y="17230362"/>
          <a:ext cx="762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149498</xdr:rowOff>
    </xdr:from>
    <xdr:to>
      <xdr:col>76</xdr:col>
      <xdr:colOff>165100</xdr:colOff>
      <xdr:row>106</xdr:row>
      <xdr:rowOff>79648</xdr:rowOff>
    </xdr:to>
    <xdr:sp macro="" textlink="">
      <xdr:nvSpPr>
        <xdr:cNvPr id="687" name="楕円 686">
          <a:extLst>
            <a:ext uri="{FF2B5EF4-FFF2-40B4-BE49-F238E27FC236}">
              <a16:creationId xmlns:a16="http://schemas.microsoft.com/office/drawing/2014/main" id="{686E8D88-18B5-4E03-9A78-2CE1F26C0B43}"/>
            </a:ext>
          </a:extLst>
        </xdr:cNvPr>
        <xdr:cNvSpPr/>
      </xdr:nvSpPr>
      <xdr:spPr>
        <a:xfrm>
          <a:off x="13096875" y="171516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28848</xdr:rowOff>
    </xdr:from>
    <xdr:to>
      <xdr:col>81</xdr:col>
      <xdr:colOff>50800</xdr:colOff>
      <xdr:row>106</xdr:row>
      <xdr:rowOff>63137</xdr:rowOff>
    </xdr:to>
    <xdr:cxnSp macro="">
      <xdr:nvCxnSpPr>
        <xdr:cNvPr id="688" name="直線コネクタ 687">
          <a:extLst>
            <a:ext uri="{FF2B5EF4-FFF2-40B4-BE49-F238E27FC236}">
              <a16:creationId xmlns:a16="http://schemas.microsoft.com/office/drawing/2014/main" id="{165FCBEC-A3F1-4074-BBAB-4FF4678B11AF}"/>
            </a:ext>
          </a:extLst>
        </xdr:cNvPr>
        <xdr:cNvCxnSpPr/>
      </xdr:nvCxnSpPr>
      <xdr:spPr>
        <a:xfrm>
          <a:off x="13144500" y="17189723"/>
          <a:ext cx="7905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131536</xdr:rowOff>
    </xdr:from>
    <xdr:to>
      <xdr:col>72</xdr:col>
      <xdr:colOff>38100</xdr:colOff>
      <xdr:row>106</xdr:row>
      <xdr:rowOff>61686</xdr:rowOff>
    </xdr:to>
    <xdr:sp macro="" textlink="">
      <xdr:nvSpPr>
        <xdr:cNvPr id="689" name="楕円 688">
          <a:extLst>
            <a:ext uri="{FF2B5EF4-FFF2-40B4-BE49-F238E27FC236}">
              <a16:creationId xmlns:a16="http://schemas.microsoft.com/office/drawing/2014/main" id="{BF1B09F9-6EB8-4F4E-AA8C-A914394F6D74}"/>
            </a:ext>
          </a:extLst>
        </xdr:cNvPr>
        <xdr:cNvSpPr/>
      </xdr:nvSpPr>
      <xdr:spPr>
        <a:xfrm>
          <a:off x="12296775" y="171336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10886</xdr:rowOff>
    </xdr:from>
    <xdr:to>
      <xdr:col>76</xdr:col>
      <xdr:colOff>114300</xdr:colOff>
      <xdr:row>106</xdr:row>
      <xdr:rowOff>28848</xdr:rowOff>
    </xdr:to>
    <xdr:cxnSp macro="">
      <xdr:nvCxnSpPr>
        <xdr:cNvPr id="690" name="直線コネクタ 689">
          <a:extLst>
            <a:ext uri="{FF2B5EF4-FFF2-40B4-BE49-F238E27FC236}">
              <a16:creationId xmlns:a16="http://schemas.microsoft.com/office/drawing/2014/main" id="{3E9A5638-AB31-4123-8C60-F2E1F2FA4144}"/>
            </a:ext>
          </a:extLst>
        </xdr:cNvPr>
        <xdr:cNvCxnSpPr/>
      </xdr:nvCxnSpPr>
      <xdr:spPr>
        <a:xfrm>
          <a:off x="12344400" y="17171761"/>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98879</xdr:rowOff>
    </xdr:from>
    <xdr:to>
      <xdr:col>67</xdr:col>
      <xdr:colOff>101600</xdr:colOff>
      <xdr:row>106</xdr:row>
      <xdr:rowOff>29029</xdr:rowOff>
    </xdr:to>
    <xdr:sp macro="" textlink="">
      <xdr:nvSpPr>
        <xdr:cNvPr id="691" name="楕円 690">
          <a:extLst>
            <a:ext uri="{FF2B5EF4-FFF2-40B4-BE49-F238E27FC236}">
              <a16:creationId xmlns:a16="http://schemas.microsoft.com/office/drawing/2014/main" id="{30C7C0C9-E8B9-4DCF-B309-CF8D7FC95FBD}"/>
            </a:ext>
          </a:extLst>
        </xdr:cNvPr>
        <xdr:cNvSpPr/>
      </xdr:nvSpPr>
      <xdr:spPr>
        <a:xfrm>
          <a:off x="11487150" y="17104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149679</xdr:rowOff>
    </xdr:from>
    <xdr:to>
      <xdr:col>71</xdr:col>
      <xdr:colOff>177800</xdr:colOff>
      <xdr:row>106</xdr:row>
      <xdr:rowOff>10886</xdr:rowOff>
    </xdr:to>
    <xdr:cxnSp macro="">
      <xdr:nvCxnSpPr>
        <xdr:cNvPr id="692" name="直線コネクタ 691">
          <a:extLst>
            <a:ext uri="{FF2B5EF4-FFF2-40B4-BE49-F238E27FC236}">
              <a16:creationId xmlns:a16="http://schemas.microsoft.com/office/drawing/2014/main" id="{FAFF4C07-B03E-4BFA-9B0F-6F5DD1953978}"/>
            </a:ext>
          </a:extLst>
        </xdr:cNvPr>
        <xdr:cNvCxnSpPr/>
      </xdr:nvCxnSpPr>
      <xdr:spPr>
        <a:xfrm>
          <a:off x="11534775" y="17151804"/>
          <a:ext cx="80962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2AEC9C91-5DC6-4DF4-8654-CA1EDAF17ED3}"/>
            </a:ext>
          </a:extLst>
        </xdr:cNvPr>
        <xdr:cNvSpPr txBox="1"/>
      </xdr:nvSpPr>
      <xdr:spPr>
        <a:xfrm>
          <a:off x="13745219" y="16846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B70B7512-A7FB-4553-93F7-85A4B099E4D3}"/>
            </a:ext>
          </a:extLst>
        </xdr:cNvPr>
        <xdr:cNvSpPr txBox="1"/>
      </xdr:nvSpPr>
      <xdr:spPr>
        <a:xfrm>
          <a:off x="12964169" y="1684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1F08A591-B89F-4BD4-8956-7EB446AC2D0B}"/>
            </a:ext>
          </a:extLst>
        </xdr:cNvPr>
        <xdr:cNvSpPr txBox="1"/>
      </xdr:nvSpPr>
      <xdr:spPr>
        <a:xfrm>
          <a:off x="12164069" y="16799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FD6D4EE1-F5B9-4333-B1F7-106322BB483F}"/>
            </a:ext>
          </a:extLst>
        </xdr:cNvPr>
        <xdr:cNvSpPr txBox="1"/>
      </xdr:nvSpPr>
      <xdr:spPr>
        <a:xfrm>
          <a:off x="11354444" y="1681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105064</xdr:rowOff>
    </xdr:from>
    <xdr:ext cx="405111" cy="259045"/>
    <xdr:sp macro="" textlink="">
      <xdr:nvSpPr>
        <xdr:cNvPr id="697" name="n_1mainValue【公民館】&#10;有形固定資産減価償却率">
          <a:extLst>
            <a:ext uri="{FF2B5EF4-FFF2-40B4-BE49-F238E27FC236}">
              <a16:creationId xmlns:a16="http://schemas.microsoft.com/office/drawing/2014/main" id="{59A273D0-9A99-4A32-8D8C-2AE62651188B}"/>
            </a:ext>
          </a:extLst>
        </xdr:cNvPr>
        <xdr:cNvSpPr txBox="1"/>
      </xdr:nvSpPr>
      <xdr:spPr>
        <a:xfrm>
          <a:off x="13745219" y="1726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70775</xdr:rowOff>
    </xdr:from>
    <xdr:ext cx="405111" cy="259045"/>
    <xdr:sp macro="" textlink="">
      <xdr:nvSpPr>
        <xdr:cNvPr id="698" name="n_2mainValue【公民館】&#10;有形固定資産減価償却率">
          <a:extLst>
            <a:ext uri="{FF2B5EF4-FFF2-40B4-BE49-F238E27FC236}">
              <a16:creationId xmlns:a16="http://schemas.microsoft.com/office/drawing/2014/main" id="{406DE5FC-AE73-4C09-9BFA-7DC515034126}"/>
            </a:ext>
          </a:extLst>
        </xdr:cNvPr>
        <xdr:cNvSpPr txBox="1"/>
      </xdr:nvSpPr>
      <xdr:spPr>
        <a:xfrm>
          <a:off x="12964169" y="1723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52813</xdr:rowOff>
    </xdr:from>
    <xdr:ext cx="405111" cy="259045"/>
    <xdr:sp macro="" textlink="">
      <xdr:nvSpPr>
        <xdr:cNvPr id="699" name="n_3mainValue【公民館】&#10;有形固定資産減価償却率">
          <a:extLst>
            <a:ext uri="{FF2B5EF4-FFF2-40B4-BE49-F238E27FC236}">
              <a16:creationId xmlns:a16="http://schemas.microsoft.com/office/drawing/2014/main" id="{CA039F2C-B945-449C-AF26-F31BF85E1721}"/>
            </a:ext>
          </a:extLst>
        </xdr:cNvPr>
        <xdr:cNvSpPr txBox="1"/>
      </xdr:nvSpPr>
      <xdr:spPr>
        <a:xfrm>
          <a:off x="12164069" y="1721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20156</xdr:rowOff>
    </xdr:from>
    <xdr:ext cx="405111" cy="259045"/>
    <xdr:sp macro="" textlink="">
      <xdr:nvSpPr>
        <xdr:cNvPr id="700" name="n_4mainValue【公民館】&#10;有形固定資産減価償却率">
          <a:extLst>
            <a:ext uri="{FF2B5EF4-FFF2-40B4-BE49-F238E27FC236}">
              <a16:creationId xmlns:a16="http://schemas.microsoft.com/office/drawing/2014/main" id="{09C7A876-F2EF-42B4-A671-48B64C5BD520}"/>
            </a:ext>
          </a:extLst>
        </xdr:cNvPr>
        <xdr:cNvSpPr txBox="1"/>
      </xdr:nvSpPr>
      <xdr:spPr>
        <a:xfrm>
          <a:off x="11354444" y="17184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8D7FBCA5-46D3-4305-BA3D-2C39255F3963}"/>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31DC628A-57FA-4DAE-A45A-287E11387180}"/>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A30CEF0-D712-4C30-A87C-856B5508DD16}"/>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C9E56910-CFD1-44B4-9385-CF65446BB390}"/>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2EF9C8D4-AFF9-477F-B238-3E16DF797E08}"/>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EDE63D74-7032-41C7-BC43-DDDE3CCC3E48}"/>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FA3ABA9-B561-4D5E-8D46-9051C2697678}"/>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C5B36131-68A7-4BDF-B87D-979DA25F4444}"/>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6C67EBC3-6F17-4BF3-8771-DC5CF830ACF1}"/>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2B6C5DCA-20DE-4EDB-A958-174F074AA9F0}"/>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B5DB821D-01F0-4070-9B15-5CC193AE5427}"/>
            </a:ext>
          </a:extLst>
        </xdr:cNvPr>
        <xdr:cNvCxnSpPr/>
      </xdr:nvCxnSpPr>
      <xdr:spPr>
        <a:xfrm>
          <a:off x="16459200" y="1764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25F9818D-8FC6-4071-B416-B64FE81B91E9}"/>
            </a:ext>
          </a:extLst>
        </xdr:cNvPr>
        <xdr:cNvSpPr txBox="1"/>
      </xdr:nvSpPr>
      <xdr:spPr>
        <a:xfrm>
          <a:off x="160523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FE5A90E5-7118-425F-B18D-431DDC95161D}"/>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4511CE14-CFC9-4636-92EA-FA019FEBFC28}"/>
            </a:ext>
          </a:extLst>
        </xdr:cNvPr>
        <xdr:cNvSpPr txBox="1"/>
      </xdr:nvSpPr>
      <xdr:spPr>
        <a:xfrm>
          <a:off x="16052346" y="17142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7936FC75-BF06-43C8-884A-7880CF428EBE}"/>
            </a:ext>
          </a:extLst>
        </xdr:cNvPr>
        <xdr:cNvCxnSpPr/>
      </xdr:nvCxnSpPr>
      <xdr:spPr>
        <a:xfrm>
          <a:off x="16459200" y="1691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5FC23132-FFB6-446D-91AC-9F0FB77525D5}"/>
            </a:ext>
          </a:extLst>
        </xdr:cNvPr>
        <xdr:cNvSpPr txBox="1"/>
      </xdr:nvSpPr>
      <xdr:spPr>
        <a:xfrm>
          <a:off x="16052346"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9D3C5FBD-A106-42F0-B23B-DBCCC7F93508}"/>
            </a:ext>
          </a:extLst>
        </xdr:cNvPr>
        <xdr:cNvCxnSpPr/>
      </xdr:nvCxnSpPr>
      <xdr:spPr>
        <a:xfrm>
          <a:off x="16459200" y="16554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CA77F0F1-6BB0-45C1-A253-06D94EAFA952}"/>
            </a:ext>
          </a:extLst>
        </xdr:cNvPr>
        <xdr:cNvSpPr txBox="1"/>
      </xdr:nvSpPr>
      <xdr:spPr>
        <a:xfrm>
          <a:off x="16052346" y="16418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BCB388E7-8E81-4DE9-9303-D8D55A4186B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F4757C9A-2A75-4856-8019-EE1EE34F2450}"/>
            </a:ext>
          </a:extLst>
        </xdr:cNvPr>
        <xdr:cNvSpPr txBox="1"/>
      </xdr:nvSpPr>
      <xdr:spPr>
        <a:xfrm>
          <a:off x="16052346" y="16056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6841E1F0-FDFC-4481-9052-6CC719EABA88}"/>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545A9A05-22F0-41B4-869D-12EA3DBEC248}"/>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EDB0C20E-4F70-48CC-90C8-CB77E5FB2A70}"/>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50C25048-95E7-4B20-A917-03ACB953CD98}"/>
            </a:ext>
          </a:extLst>
        </xdr:cNvPr>
        <xdr:cNvCxnSpPr/>
      </xdr:nvCxnSpPr>
      <xdr:spPr>
        <a:xfrm flipV="1">
          <a:off x="19954239" y="16299814"/>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79EA487D-D561-4A9D-AE8C-91D5DA1535E2}"/>
            </a:ext>
          </a:extLst>
        </xdr:cNvPr>
        <xdr:cNvSpPr txBox="1"/>
      </xdr:nvSpPr>
      <xdr:spPr>
        <a:xfrm>
          <a:off x="19992975" y="1763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F611A1C9-C6B0-4981-A228-61A7F70CC04E}"/>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BC39DA25-769E-4B18-B10E-2E5F6F2D7890}"/>
            </a:ext>
          </a:extLst>
        </xdr:cNvPr>
        <xdr:cNvSpPr txBox="1"/>
      </xdr:nvSpPr>
      <xdr:spPr>
        <a:xfrm>
          <a:off x="19992975" y="1607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8DDCD8B0-55CE-4B48-AC2D-BB93F28C02C2}"/>
            </a:ext>
          </a:extLst>
        </xdr:cNvPr>
        <xdr:cNvCxnSpPr/>
      </xdr:nvCxnSpPr>
      <xdr:spPr>
        <a:xfrm>
          <a:off x="19878675" y="162998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F8235E55-EE28-4884-A5F1-0E7C5B156A25}"/>
            </a:ext>
          </a:extLst>
        </xdr:cNvPr>
        <xdr:cNvSpPr txBox="1"/>
      </xdr:nvSpPr>
      <xdr:spPr>
        <a:xfrm>
          <a:off x="19992975" y="17125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D331FEC5-15AB-4C77-8430-1B9713B10160}"/>
            </a:ext>
          </a:extLst>
        </xdr:cNvPr>
        <xdr:cNvSpPr/>
      </xdr:nvSpPr>
      <xdr:spPr>
        <a:xfrm>
          <a:off x="19897725" y="172618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00156429-D6A3-49CE-9E90-7D1F74D3E77E}"/>
            </a:ext>
          </a:extLst>
        </xdr:cNvPr>
        <xdr:cNvSpPr/>
      </xdr:nvSpPr>
      <xdr:spPr>
        <a:xfrm>
          <a:off x="19154775" y="1727136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C32D929E-A90B-4DBD-B2D3-7EAA07ABBEF4}"/>
            </a:ext>
          </a:extLst>
        </xdr:cNvPr>
        <xdr:cNvSpPr/>
      </xdr:nvSpPr>
      <xdr:spPr>
        <a:xfrm>
          <a:off x="18345150" y="172758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042EFE1B-13B1-4707-8717-F8C5CFFA8BCA}"/>
            </a:ext>
          </a:extLst>
        </xdr:cNvPr>
        <xdr:cNvSpPr/>
      </xdr:nvSpPr>
      <xdr:spPr>
        <a:xfrm>
          <a:off x="17554575" y="172891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65068A8B-163C-43C4-8C75-97AED7788349}"/>
            </a:ext>
          </a:extLst>
        </xdr:cNvPr>
        <xdr:cNvSpPr/>
      </xdr:nvSpPr>
      <xdr:spPr>
        <a:xfrm>
          <a:off x="16754475" y="172853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ACA575D-1C72-45BE-B4F3-241769456174}"/>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DF77A8E-2D8E-4B51-8821-9B342715EDFA}"/>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1678B21C-9135-4BFB-A636-7A6D0D6AD02F}"/>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A06CA6A-2252-47F3-A2B8-335CDE2CFAA2}"/>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466F683-EB95-4DBB-BFA2-3AD35DD381FF}"/>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48261</xdr:rowOff>
    </xdr:from>
    <xdr:to>
      <xdr:col>116</xdr:col>
      <xdr:colOff>114300</xdr:colOff>
      <xdr:row>108</xdr:row>
      <xdr:rowOff>149861</xdr:rowOff>
    </xdr:to>
    <xdr:sp macro="" textlink="">
      <xdr:nvSpPr>
        <xdr:cNvPr id="740" name="楕円 739">
          <a:extLst>
            <a:ext uri="{FF2B5EF4-FFF2-40B4-BE49-F238E27FC236}">
              <a16:creationId xmlns:a16="http://schemas.microsoft.com/office/drawing/2014/main" id="{198431E8-CF1D-4F9E-B17F-FC5CEDA471FE}"/>
            </a:ext>
          </a:extLst>
        </xdr:cNvPr>
        <xdr:cNvSpPr/>
      </xdr:nvSpPr>
      <xdr:spPr>
        <a:xfrm>
          <a:off x="19897725" y="17532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134638</xdr:rowOff>
    </xdr:from>
    <xdr:ext cx="469744" cy="259045"/>
    <xdr:sp macro="" textlink="">
      <xdr:nvSpPr>
        <xdr:cNvPr id="741" name="【公民館】&#10;一人当たり面積該当値テキスト">
          <a:extLst>
            <a:ext uri="{FF2B5EF4-FFF2-40B4-BE49-F238E27FC236}">
              <a16:creationId xmlns:a16="http://schemas.microsoft.com/office/drawing/2014/main" id="{1A1B2A81-A33E-4125-B72E-AA69601E5FB8}"/>
            </a:ext>
          </a:extLst>
        </xdr:cNvPr>
        <xdr:cNvSpPr txBox="1"/>
      </xdr:nvSpPr>
      <xdr:spPr>
        <a:xfrm>
          <a:off x="19992975"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49530</xdr:rowOff>
    </xdr:from>
    <xdr:to>
      <xdr:col>112</xdr:col>
      <xdr:colOff>38100</xdr:colOff>
      <xdr:row>108</xdr:row>
      <xdr:rowOff>151130</xdr:rowOff>
    </xdr:to>
    <xdr:sp macro="" textlink="">
      <xdr:nvSpPr>
        <xdr:cNvPr id="742" name="楕円 741">
          <a:extLst>
            <a:ext uri="{FF2B5EF4-FFF2-40B4-BE49-F238E27FC236}">
              <a16:creationId xmlns:a16="http://schemas.microsoft.com/office/drawing/2014/main" id="{6878BBB9-7984-4EE9-9844-6AE0853D24FC}"/>
            </a:ext>
          </a:extLst>
        </xdr:cNvPr>
        <xdr:cNvSpPr/>
      </xdr:nvSpPr>
      <xdr:spPr>
        <a:xfrm>
          <a:off x="19154775" y="17534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99061</xdr:rowOff>
    </xdr:from>
    <xdr:to>
      <xdr:col>116</xdr:col>
      <xdr:colOff>63500</xdr:colOff>
      <xdr:row>108</xdr:row>
      <xdr:rowOff>100330</xdr:rowOff>
    </xdr:to>
    <xdr:cxnSp macro="">
      <xdr:nvCxnSpPr>
        <xdr:cNvPr id="743" name="直線コネクタ 742">
          <a:extLst>
            <a:ext uri="{FF2B5EF4-FFF2-40B4-BE49-F238E27FC236}">
              <a16:creationId xmlns:a16="http://schemas.microsoft.com/office/drawing/2014/main" id="{F5C33DDC-5446-4341-838D-ECB8FD96CACA}"/>
            </a:ext>
          </a:extLst>
        </xdr:cNvPr>
        <xdr:cNvCxnSpPr/>
      </xdr:nvCxnSpPr>
      <xdr:spPr>
        <a:xfrm flipV="1">
          <a:off x="19202400" y="17590136"/>
          <a:ext cx="7524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49530</xdr:rowOff>
    </xdr:from>
    <xdr:to>
      <xdr:col>107</xdr:col>
      <xdr:colOff>101600</xdr:colOff>
      <xdr:row>108</xdr:row>
      <xdr:rowOff>151130</xdr:rowOff>
    </xdr:to>
    <xdr:sp macro="" textlink="">
      <xdr:nvSpPr>
        <xdr:cNvPr id="744" name="楕円 743">
          <a:extLst>
            <a:ext uri="{FF2B5EF4-FFF2-40B4-BE49-F238E27FC236}">
              <a16:creationId xmlns:a16="http://schemas.microsoft.com/office/drawing/2014/main" id="{5FA49F6F-4AD8-408D-B739-4BE7E6A44B54}"/>
            </a:ext>
          </a:extLst>
        </xdr:cNvPr>
        <xdr:cNvSpPr/>
      </xdr:nvSpPr>
      <xdr:spPr>
        <a:xfrm>
          <a:off x="18345150" y="175342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100330</xdr:rowOff>
    </xdr:from>
    <xdr:to>
      <xdr:col>111</xdr:col>
      <xdr:colOff>177800</xdr:colOff>
      <xdr:row>108</xdr:row>
      <xdr:rowOff>100330</xdr:rowOff>
    </xdr:to>
    <xdr:cxnSp macro="">
      <xdr:nvCxnSpPr>
        <xdr:cNvPr id="745" name="直線コネクタ 744">
          <a:extLst>
            <a:ext uri="{FF2B5EF4-FFF2-40B4-BE49-F238E27FC236}">
              <a16:creationId xmlns:a16="http://schemas.microsoft.com/office/drawing/2014/main" id="{312722B1-895F-4FBB-89E1-F5BE3AF85ED7}"/>
            </a:ext>
          </a:extLst>
        </xdr:cNvPr>
        <xdr:cNvCxnSpPr/>
      </xdr:nvCxnSpPr>
      <xdr:spPr>
        <a:xfrm>
          <a:off x="18392775" y="175914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49530</xdr:rowOff>
    </xdr:from>
    <xdr:to>
      <xdr:col>102</xdr:col>
      <xdr:colOff>165100</xdr:colOff>
      <xdr:row>108</xdr:row>
      <xdr:rowOff>151130</xdr:rowOff>
    </xdr:to>
    <xdr:sp macro="" textlink="">
      <xdr:nvSpPr>
        <xdr:cNvPr id="746" name="楕円 745">
          <a:extLst>
            <a:ext uri="{FF2B5EF4-FFF2-40B4-BE49-F238E27FC236}">
              <a16:creationId xmlns:a16="http://schemas.microsoft.com/office/drawing/2014/main" id="{13D85057-06F8-4402-AEED-DD361367D9E2}"/>
            </a:ext>
          </a:extLst>
        </xdr:cNvPr>
        <xdr:cNvSpPr/>
      </xdr:nvSpPr>
      <xdr:spPr>
        <a:xfrm>
          <a:off x="17554575" y="17534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100330</xdr:rowOff>
    </xdr:from>
    <xdr:to>
      <xdr:col>107</xdr:col>
      <xdr:colOff>50800</xdr:colOff>
      <xdr:row>108</xdr:row>
      <xdr:rowOff>100330</xdr:rowOff>
    </xdr:to>
    <xdr:cxnSp macro="">
      <xdr:nvCxnSpPr>
        <xdr:cNvPr id="747" name="直線コネクタ 746">
          <a:extLst>
            <a:ext uri="{FF2B5EF4-FFF2-40B4-BE49-F238E27FC236}">
              <a16:creationId xmlns:a16="http://schemas.microsoft.com/office/drawing/2014/main" id="{FC350AA4-716F-4C32-A714-C193B340C8B0}"/>
            </a:ext>
          </a:extLst>
        </xdr:cNvPr>
        <xdr:cNvCxnSpPr/>
      </xdr:nvCxnSpPr>
      <xdr:spPr>
        <a:xfrm>
          <a:off x="17602200" y="175914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49530</xdr:rowOff>
    </xdr:from>
    <xdr:to>
      <xdr:col>98</xdr:col>
      <xdr:colOff>38100</xdr:colOff>
      <xdr:row>108</xdr:row>
      <xdr:rowOff>151130</xdr:rowOff>
    </xdr:to>
    <xdr:sp macro="" textlink="">
      <xdr:nvSpPr>
        <xdr:cNvPr id="748" name="楕円 747">
          <a:extLst>
            <a:ext uri="{FF2B5EF4-FFF2-40B4-BE49-F238E27FC236}">
              <a16:creationId xmlns:a16="http://schemas.microsoft.com/office/drawing/2014/main" id="{8D5BD09B-F044-4751-BDDD-A2D50FEEBBDE}"/>
            </a:ext>
          </a:extLst>
        </xdr:cNvPr>
        <xdr:cNvSpPr/>
      </xdr:nvSpPr>
      <xdr:spPr>
        <a:xfrm>
          <a:off x="16754475" y="17534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100330</xdr:rowOff>
    </xdr:from>
    <xdr:to>
      <xdr:col>102</xdr:col>
      <xdr:colOff>114300</xdr:colOff>
      <xdr:row>108</xdr:row>
      <xdr:rowOff>100330</xdr:rowOff>
    </xdr:to>
    <xdr:cxnSp macro="">
      <xdr:nvCxnSpPr>
        <xdr:cNvPr id="749" name="直線コネクタ 748">
          <a:extLst>
            <a:ext uri="{FF2B5EF4-FFF2-40B4-BE49-F238E27FC236}">
              <a16:creationId xmlns:a16="http://schemas.microsoft.com/office/drawing/2014/main" id="{72097ACE-DE79-4387-81A5-74E4A2D360AB}"/>
            </a:ext>
          </a:extLst>
        </xdr:cNvPr>
        <xdr:cNvCxnSpPr/>
      </xdr:nvCxnSpPr>
      <xdr:spPr>
        <a:xfrm>
          <a:off x="16802100" y="175914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A27D5C3E-142D-4422-BF45-68328D958FD2}"/>
            </a:ext>
          </a:extLst>
        </xdr:cNvPr>
        <xdr:cNvSpPr txBox="1"/>
      </xdr:nvSpPr>
      <xdr:spPr>
        <a:xfrm>
          <a:off x="18983402"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76458295-4B4E-420A-8F78-F5D77FF68AE9}"/>
            </a:ext>
          </a:extLst>
        </xdr:cNvPr>
        <xdr:cNvSpPr txBox="1"/>
      </xdr:nvSpPr>
      <xdr:spPr>
        <a:xfrm>
          <a:off x="18183302" y="1706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B808C204-02E4-4719-BE5A-16F6FCE7C72D}"/>
            </a:ext>
          </a:extLst>
        </xdr:cNvPr>
        <xdr:cNvSpPr txBox="1"/>
      </xdr:nvSpPr>
      <xdr:spPr>
        <a:xfrm>
          <a:off x="17383202" y="170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031691E0-A89E-49F6-B8D9-38D5E2B3F76D}"/>
            </a:ext>
          </a:extLst>
        </xdr:cNvPr>
        <xdr:cNvSpPr txBox="1"/>
      </xdr:nvSpPr>
      <xdr:spPr>
        <a:xfrm>
          <a:off x="16592627" y="1707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142257</xdr:rowOff>
    </xdr:from>
    <xdr:ext cx="469744" cy="259045"/>
    <xdr:sp macro="" textlink="">
      <xdr:nvSpPr>
        <xdr:cNvPr id="754" name="n_1mainValue【公民館】&#10;一人当たり面積">
          <a:extLst>
            <a:ext uri="{FF2B5EF4-FFF2-40B4-BE49-F238E27FC236}">
              <a16:creationId xmlns:a16="http://schemas.microsoft.com/office/drawing/2014/main" id="{8D5DC2F5-698C-43A5-B847-95065950E4CB}"/>
            </a:ext>
          </a:extLst>
        </xdr:cNvPr>
        <xdr:cNvSpPr txBox="1"/>
      </xdr:nvSpPr>
      <xdr:spPr>
        <a:xfrm>
          <a:off x="18983402"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142257</xdr:rowOff>
    </xdr:from>
    <xdr:ext cx="469744" cy="259045"/>
    <xdr:sp macro="" textlink="">
      <xdr:nvSpPr>
        <xdr:cNvPr id="755" name="n_2mainValue【公民館】&#10;一人当たり面積">
          <a:extLst>
            <a:ext uri="{FF2B5EF4-FFF2-40B4-BE49-F238E27FC236}">
              <a16:creationId xmlns:a16="http://schemas.microsoft.com/office/drawing/2014/main" id="{BCCA94EE-E8FC-4B2C-A642-C52A6A4BD1A5}"/>
            </a:ext>
          </a:extLst>
        </xdr:cNvPr>
        <xdr:cNvSpPr txBox="1"/>
      </xdr:nvSpPr>
      <xdr:spPr>
        <a:xfrm>
          <a:off x="18183302"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142257</xdr:rowOff>
    </xdr:from>
    <xdr:ext cx="469744" cy="259045"/>
    <xdr:sp macro="" textlink="">
      <xdr:nvSpPr>
        <xdr:cNvPr id="756" name="n_3mainValue【公民館】&#10;一人当たり面積">
          <a:extLst>
            <a:ext uri="{FF2B5EF4-FFF2-40B4-BE49-F238E27FC236}">
              <a16:creationId xmlns:a16="http://schemas.microsoft.com/office/drawing/2014/main" id="{214CE631-44D3-4517-8DBA-2372EA3F5323}"/>
            </a:ext>
          </a:extLst>
        </xdr:cNvPr>
        <xdr:cNvSpPr txBox="1"/>
      </xdr:nvSpPr>
      <xdr:spPr>
        <a:xfrm>
          <a:off x="17383202"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142257</xdr:rowOff>
    </xdr:from>
    <xdr:ext cx="469744" cy="259045"/>
    <xdr:sp macro="" textlink="">
      <xdr:nvSpPr>
        <xdr:cNvPr id="757" name="n_4mainValue【公民館】&#10;一人当たり面積">
          <a:extLst>
            <a:ext uri="{FF2B5EF4-FFF2-40B4-BE49-F238E27FC236}">
              <a16:creationId xmlns:a16="http://schemas.microsoft.com/office/drawing/2014/main" id="{3A89DD7A-7F40-43CA-A0FA-8D6B1E7E1E49}"/>
            </a:ext>
          </a:extLst>
        </xdr:cNvPr>
        <xdr:cNvSpPr txBox="1"/>
      </xdr:nvSpPr>
      <xdr:spPr>
        <a:xfrm>
          <a:off x="16592627"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D0C759EF-6654-4105-A6F3-F9D08EDE7B1E}"/>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BDD983F1-BE7F-4410-984D-ECFAA0BD0A44}"/>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79E5F9B-5E11-4C54-8A40-200D25A51054}"/>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保育所、学校施設、公民館については類似団体内平均値を上回っている。有形固定資産減価償却率の上昇抑制はもちろん、指定避難所として設定されていることから、公共施設等総合管理計画及び個別施設計画に基づく経年劣化箇所の部分改修や長寿命化対策等を実施し適切な維持管理に努めるが、財政状況や緊急性などを考慮のうえ事業に取り組むこととしている（直近では、小学校の屋根外壁改修を実施することとしている）。また、所有資産全体のうち有形固定資産（償却資産）額の割合が高い道路についても舗装補修事業や防護柵補修事業などの長寿命化対策を行っているものの、前年度償却率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ポイント増加している。公営住宅については長寿命化計画等に基づく改修事業を実施することで、有形固定資産減価償却率は類似団体内平均値よりも低い状況を維持できている。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24C15B-59C0-4DF5-9A34-5155E74DB216}"/>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33E83B6-2471-432D-B6FE-B2D3F96F8CC9}"/>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75B66F-7359-45BB-A8E0-D50DAACDD640}"/>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006BE9-F2C0-4BB6-B2A3-8D577E3D1D20}"/>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長崎県佐々町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2707C3-9AC3-46D2-96E5-9F5DF2FC9942}"/>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9AD5B8-EFFB-40B7-B6D2-FFE1ACDD0634}"/>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62B541-A716-4A39-BC42-4F208DBC59D0}"/>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8629C3-8F3A-40C3-9029-774F25AC56ED}"/>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4FCAC9-B372-47DF-A127-22286278E616}"/>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8A6325-7FE6-4BA2-8911-37A8995AA15E}"/>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13,912
13,821
32.26
10,719,022
10,245,518
382,664
4,030,054
7,427,205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B4D9BB-79A3-45FA-9BCC-9DA35049254E}"/>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18A3FC-3F4D-4FC1-BC69-3E945DE7368E}"/>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D9C24D-7072-4EAA-B93E-48124EFB698D}"/>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ECFD8C-93FC-4384-8B3E-51D84556736D}"/>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48C4EF-78D1-4A8A-A084-F564461F021E}"/>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5526C30-B406-4636-9F74-9AB4C6A3264B}"/>
            </a:ext>
          </a:extLst>
        </xdr:cNvPr>
        <xdr:cNvSpPr/>
      </xdr:nvSpPr>
      <xdr:spPr>
        <a:xfrm>
          <a:off x="6467475" y="16192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FA09F1F-60BD-4933-B35D-2269A930D34E}"/>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68ADD6-1443-4A9B-9260-D88B043BDF57}"/>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029E96-8DA9-4E82-ACC4-6547ABAEA851}"/>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28D50F-BF45-42D5-8126-BB035D38E09E}"/>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8A38B3-6F92-467F-87AC-D69583FB1C21}"/>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33ABC58-6716-4774-9867-A0E547B46769}"/>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7D394ED-2EE3-40A6-AF53-7EE8BDE541D5}"/>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0E19443-37DF-4278-A069-04A48D30A737}"/>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6405E09-FAC4-4B99-B94E-1C23A6972523}"/>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967F1B-ABF7-4998-9F68-1236FB025666}"/>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45ED21-C17D-470D-96E0-8FC08C940571}"/>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5227068-8362-4BB8-BA0B-1BC69B688610}"/>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A9B399-AD5A-45C0-8B98-FA2EC48E81AD}"/>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9FC3E9E-D1D0-4223-93C6-6BC043B652E4}"/>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50FFDA-61A3-4FC1-A2D1-B5169509F840}"/>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1E54C6-146C-4703-BC8B-71E784A42CF1}"/>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8F18D2-605C-449A-B50D-25EE7C8A1F6D}"/>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FA8DB1-F756-40E2-B3DF-37B0696067D8}"/>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87C2A39-6EBC-4150-90B5-BDBED499E5E7}"/>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EACCC58-86D6-43D3-9224-F24C3DBF0774}"/>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95B5F5-71CF-4982-937A-BD2B2D3EEB99}"/>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A33D022-D279-4306-9C8B-33360DB2545A}"/>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E264C48-A834-4B47-9C61-50F90534B6DD}"/>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D43E40-9907-4D17-AEEB-9162A543C795}"/>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6EEA1E-E1B4-4BDD-A666-62AA0F22B559}"/>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7567F0F-5577-4434-98E5-9723CDD42061}"/>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5A8E356-3508-4097-870E-C9D3BF14CED9}"/>
            </a:ext>
          </a:extLst>
        </xdr:cNvPr>
        <xdr:cNvCxnSpPr/>
      </xdr:nvCxnSpPr>
      <xdr:spPr>
        <a:xfrm>
          <a:off x="685800" y="689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B40685E-5460-4A62-AC61-AB7F75EE7C55}"/>
            </a:ext>
          </a:extLst>
        </xdr:cNvPr>
        <xdr:cNvSpPr txBox="1"/>
      </xdr:nvSpPr>
      <xdr:spPr>
        <a:xfrm>
          <a:off x="2789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DD2474-5854-419F-9113-B4F7687551A1}"/>
            </a:ext>
          </a:extLst>
        </xdr:cNvPr>
        <xdr:cNvCxnSpPr/>
      </xdr:nvCxnSpPr>
      <xdr:spPr>
        <a:xfrm>
          <a:off x="685800" y="65826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1096ABB-8EA6-4F35-8E61-03C6DFA71C43}"/>
            </a:ext>
          </a:extLst>
        </xdr:cNvPr>
        <xdr:cNvSpPr txBox="1"/>
      </xdr:nvSpPr>
      <xdr:spPr>
        <a:xfrm>
          <a:off x="339891"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132FD03-0091-42D2-9316-110B39F42E76}"/>
            </a:ext>
          </a:extLst>
        </xdr:cNvPr>
        <xdr:cNvCxnSpPr/>
      </xdr:nvCxnSpPr>
      <xdr:spPr>
        <a:xfrm>
          <a:off x="685800" y="627516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BA1E186-0B76-4E0B-AD8B-7E170B6F65EC}"/>
            </a:ext>
          </a:extLst>
        </xdr:cNvPr>
        <xdr:cNvSpPr txBox="1"/>
      </xdr:nvSpPr>
      <xdr:spPr>
        <a:xfrm>
          <a:off x="339891"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06DD68C-5435-404F-9D91-C078632D6526}"/>
            </a:ext>
          </a:extLst>
        </xdr:cNvPr>
        <xdr:cNvCxnSpPr/>
      </xdr:nvCxnSpPr>
      <xdr:spPr>
        <a:xfrm>
          <a:off x="685800" y="59739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8C90B15-9E17-422E-BDBB-B3E9865F34FE}"/>
            </a:ext>
          </a:extLst>
        </xdr:cNvPr>
        <xdr:cNvSpPr txBox="1"/>
      </xdr:nvSpPr>
      <xdr:spPr>
        <a:xfrm>
          <a:off x="339891"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2ECECF5-698E-48C3-97D4-1D5286621D64}"/>
            </a:ext>
          </a:extLst>
        </xdr:cNvPr>
        <xdr:cNvCxnSpPr/>
      </xdr:nvCxnSpPr>
      <xdr:spPr>
        <a:xfrm>
          <a:off x="685800" y="56664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75E048B-5BCF-4316-826B-1D027435149B}"/>
            </a:ext>
          </a:extLst>
        </xdr:cNvPr>
        <xdr:cNvSpPr txBox="1"/>
      </xdr:nvSpPr>
      <xdr:spPr>
        <a:xfrm>
          <a:off x="339891"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6F33199-6794-4A25-8A8D-97F5E76BFB76}"/>
            </a:ext>
          </a:extLst>
        </xdr:cNvPr>
        <xdr:cNvCxnSpPr/>
      </xdr:nvCxnSpPr>
      <xdr:spPr>
        <a:xfrm>
          <a:off x="685800" y="534624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3597F48-1F66-475F-89E7-F67FD92696F3}"/>
            </a:ext>
          </a:extLst>
        </xdr:cNvPr>
        <xdr:cNvSpPr txBox="1"/>
      </xdr:nvSpPr>
      <xdr:spPr>
        <a:xfrm>
          <a:off x="3881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F56A302-C408-4116-AB2C-8E57891778F0}"/>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9DA2D15-E49A-4FD3-84B3-E22D32AEC5BA}"/>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AA7DC3FE-5AE5-4017-9FC9-11E7143CD82A}"/>
            </a:ext>
          </a:extLst>
        </xdr:cNvPr>
        <xdr:cNvCxnSpPr/>
      </xdr:nvCxnSpPr>
      <xdr:spPr>
        <a:xfrm flipV="1">
          <a:off x="4180840" y="5346247"/>
          <a:ext cx="0" cy="150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E3168012-7E6D-4406-BD08-2F1C83B94A48}"/>
            </a:ext>
          </a:extLst>
        </xdr:cNvPr>
        <xdr:cNvSpPr txBox="1"/>
      </xdr:nvSpPr>
      <xdr:spPr>
        <a:xfrm>
          <a:off x="4219575" y="6859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53A900FC-70ED-4FB8-8219-3E0C3F309656}"/>
            </a:ext>
          </a:extLst>
        </xdr:cNvPr>
        <xdr:cNvCxnSpPr/>
      </xdr:nvCxnSpPr>
      <xdr:spPr>
        <a:xfrm>
          <a:off x="4105275" y="68558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1AE49E24-C626-41DA-B32E-0BB4F4083ABD}"/>
            </a:ext>
          </a:extLst>
        </xdr:cNvPr>
        <xdr:cNvSpPr txBox="1"/>
      </xdr:nvSpPr>
      <xdr:spPr>
        <a:xfrm>
          <a:off x="4219575" y="51436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407B992-FE4C-4BEB-BB07-F94F8767DF4D}"/>
            </a:ext>
          </a:extLst>
        </xdr:cNvPr>
        <xdr:cNvCxnSpPr/>
      </xdr:nvCxnSpPr>
      <xdr:spPr>
        <a:xfrm>
          <a:off x="4105275" y="53462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8750D346-4792-403C-A4E3-E08E7F34766A}"/>
            </a:ext>
          </a:extLst>
        </xdr:cNvPr>
        <xdr:cNvSpPr txBox="1"/>
      </xdr:nvSpPr>
      <xdr:spPr>
        <a:xfrm>
          <a:off x="4219575" y="5876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338088D8-D426-439D-BCD0-D9386868C785}"/>
            </a:ext>
          </a:extLst>
        </xdr:cNvPr>
        <xdr:cNvSpPr/>
      </xdr:nvSpPr>
      <xdr:spPr>
        <a:xfrm>
          <a:off x="4124325" y="60214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AB1B7339-6CA0-4E6F-90F7-C441CB522961}"/>
            </a:ext>
          </a:extLst>
        </xdr:cNvPr>
        <xdr:cNvSpPr/>
      </xdr:nvSpPr>
      <xdr:spPr>
        <a:xfrm>
          <a:off x="3381375" y="60606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2BCF9D04-9F44-4365-AD1E-F2AA7E68DB88}"/>
            </a:ext>
          </a:extLst>
        </xdr:cNvPr>
        <xdr:cNvSpPr/>
      </xdr:nvSpPr>
      <xdr:spPr>
        <a:xfrm>
          <a:off x="2571750" y="60100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89E97BC7-E749-48EF-A742-0B1DC4B516CE}"/>
            </a:ext>
          </a:extLst>
        </xdr:cNvPr>
        <xdr:cNvSpPr/>
      </xdr:nvSpPr>
      <xdr:spPr>
        <a:xfrm>
          <a:off x="1781175" y="60034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B49F8212-4273-4E7C-82D6-869950CBF2F0}"/>
            </a:ext>
          </a:extLst>
        </xdr:cNvPr>
        <xdr:cNvSpPr/>
      </xdr:nvSpPr>
      <xdr:spPr>
        <a:xfrm>
          <a:off x="981075" y="60018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29F75D-EA62-4BA7-8DF9-97661D8D3CA4}"/>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736C754-0D69-4601-A224-FAC5B38A1E5C}"/>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D7B743-DD30-4136-A77D-A59B3FA00F48}"/>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ABE1DD-F0E9-4B2F-83DA-5C14DF6BBC0F}"/>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D8AEC99-B7B1-40DE-8163-E9FD4F3E7430}"/>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74" name="楕円 73">
          <a:extLst>
            <a:ext uri="{FF2B5EF4-FFF2-40B4-BE49-F238E27FC236}">
              <a16:creationId xmlns:a16="http://schemas.microsoft.com/office/drawing/2014/main" id="{8B7BC44E-B332-4AAE-AAD0-2720B22BD8A6}"/>
            </a:ext>
          </a:extLst>
        </xdr:cNvPr>
        <xdr:cNvSpPr/>
      </xdr:nvSpPr>
      <xdr:spPr>
        <a:xfrm>
          <a:off x="4124325" y="63042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129557</xdr:rowOff>
    </xdr:from>
    <xdr:ext cx="405111" cy="259045"/>
    <xdr:sp macro="" textlink="">
      <xdr:nvSpPr>
        <xdr:cNvPr id="75" name="【図書館】&#10;有形固定資産減価償却率該当値テキスト">
          <a:extLst>
            <a:ext uri="{FF2B5EF4-FFF2-40B4-BE49-F238E27FC236}">
              <a16:creationId xmlns:a16="http://schemas.microsoft.com/office/drawing/2014/main" id="{8ADE6FA0-7CDD-40D6-9558-0C5BCB71BEA1}"/>
            </a:ext>
          </a:extLst>
        </xdr:cNvPr>
        <xdr:cNvSpPr txBox="1"/>
      </xdr:nvSpPr>
      <xdr:spPr>
        <a:xfrm>
          <a:off x="4219575"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108676</xdr:rowOff>
    </xdr:from>
    <xdr:to>
      <xdr:col>20</xdr:col>
      <xdr:colOff>38100</xdr:colOff>
      <xdr:row>39</xdr:row>
      <xdr:rowOff>38826</xdr:rowOff>
    </xdr:to>
    <xdr:sp macro="" textlink="">
      <xdr:nvSpPr>
        <xdr:cNvPr id="76" name="楕円 75">
          <a:extLst>
            <a:ext uri="{FF2B5EF4-FFF2-40B4-BE49-F238E27FC236}">
              <a16:creationId xmlns:a16="http://schemas.microsoft.com/office/drawing/2014/main" id="{D661A9D1-2687-4829-B0AA-CC3CDA3C82CF}"/>
            </a:ext>
          </a:extLst>
        </xdr:cNvPr>
        <xdr:cNvSpPr/>
      </xdr:nvSpPr>
      <xdr:spPr>
        <a:xfrm>
          <a:off x="3381375" y="62586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159476</xdr:rowOff>
    </xdr:from>
    <xdr:to>
      <xdr:col>24</xdr:col>
      <xdr:colOff>63500</xdr:colOff>
      <xdr:row>39</xdr:row>
      <xdr:rowOff>30480</xdr:rowOff>
    </xdr:to>
    <xdr:cxnSp macro="">
      <xdr:nvCxnSpPr>
        <xdr:cNvPr id="77" name="直線コネクタ 76">
          <a:extLst>
            <a:ext uri="{FF2B5EF4-FFF2-40B4-BE49-F238E27FC236}">
              <a16:creationId xmlns:a16="http://schemas.microsoft.com/office/drawing/2014/main" id="{CAD57040-2D19-4219-9A8D-D0B10166F0CA}"/>
            </a:ext>
          </a:extLst>
        </xdr:cNvPr>
        <xdr:cNvCxnSpPr/>
      </xdr:nvCxnSpPr>
      <xdr:spPr>
        <a:xfrm>
          <a:off x="3429000" y="6315801"/>
          <a:ext cx="752475" cy="2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67854</xdr:rowOff>
    </xdr:from>
    <xdr:to>
      <xdr:col>15</xdr:col>
      <xdr:colOff>101600</xdr:colOff>
      <xdr:row>38</xdr:row>
      <xdr:rowOff>169454</xdr:rowOff>
    </xdr:to>
    <xdr:sp macro="" textlink="">
      <xdr:nvSpPr>
        <xdr:cNvPr id="78" name="楕円 77">
          <a:extLst>
            <a:ext uri="{FF2B5EF4-FFF2-40B4-BE49-F238E27FC236}">
              <a16:creationId xmlns:a16="http://schemas.microsoft.com/office/drawing/2014/main" id="{5472937B-FE0F-41C0-A170-099529D3D1F6}"/>
            </a:ext>
          </a:extLst>
        </xdr:cNvPr>
        <xdr:cNvSpPr/>
      </xdr:nvSpPr>
      <xdr:spPr>
        <a:xfrm>
          <a:off x="2571750" y="62178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118654</xdr:rowOff>
    </xdr:from>
    <xdr:to>
      <xdr:col>19</xdr:col>
      <xdr:colOff>177800</xdr:colOff>
      <xdr:row>38</xdr:row>
      <xdr:rowOff>159476</xdr:rowOff>
    </xdr:to>
    <xdr:cxnSp macro="">
      <xdr:nvCxnSpPr>
        <xdr:cNvPr id="79" name="直線コネクタ 78">
          <a:extLst>
            <a:ext uri="{FF2B5EF4-FFF2-40B4-BE49-F238E27FC236}">
              <a16:creationId xmlns:a16="http://schemas.microsoft.com/office/drawing/2014/main" id="{C73295AB-C4A1-4066-9B0A-4ABD326DC3B7}"/>
            </a:ext>
          </a:extLst>
        </xdr:cNvPr>
        <xdr:cNvCxnSpPr/>
      </xdr:nvCxnSpPr>
      <xdr:spPr>
        <a:xfrm>
          <a:off x="2619375" y="6274979"/>
          <a:ext cx="80962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27033</xdr:rowOff>
    </xdr:from>
    <xdr:to>
      <xdr:col>10</xdr:col>
      <xdr:colOff>165100</xdr:colOff>
      <xdr:row>38</xdr:row>
      <xdr:rowOff>128633</xdr:rowOff>
    </xdr:to>
    <xdr:sp macro="" textlink="">
      <xdr:nvSpPr>
        <xdr:cNvPr id="80" name="楕円 79">
          <a:extLst>
            <a:ext uri="{FF2B5EF4-FFF2-40B4-BE49-F238E27FC236}">
              <a16:creationId xmlns:a16="http://schemas.microsoft.com/office/drawing/2014/main" id="{10AE5A76-A8A6-4514-8B34-BC2DFFBAA7B0}"/>
            </a:ext>
          </a:extLst>
        </xdr:cNvPr>
        <xdr:cNvSpPr/>
      </xdr:nvSpPr>
      <xdr:spPr>
        <a:xfrm>
          <a:off x="1781175" y="61833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77833</xdr:rowOff>
    </xdr:from>
    <xdr:to>
      <xdr:col>15</xdr:col>
      <xdr:colOff>50800</xdr:colOff>
      <xdr:row>38</xdr:row>
      <xdr:rowOff>118654</xdr:rowOff>
    </xdr:to>
    <xdr:cxnSp macro="">
      <xdr:nvCxnSpPr>
        <xdr:cNvPr id="81" name="直線コネクタ 80">
          <a:extLst>
            <a:ext uri="{FF2B5EF4-FFF2-40B4-BE49-F238E27FC236}">
              <a16:creationId xmlns:a16="http://schemas.microsoft.com/office/drawing/2014/main" id="{2AC1982B-5D53-42D2-8E3D-C697A32979C0}"/>
            </a:ext>
          </a:extLst>
        </xdr:cNvPr>
        <xdr:cNvCxnSpPr/>
      </xdr:nvCxnSpPr>
      <xdr:spPr>
        <a:xfrm>
          <a:off x="1828800" y="6230983"/>
          <a:ext cx="790575" cy="4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159294</xdr:rowOff>
    </xdr:from>
    <xdr:to>
      <xdr:col>6</xdr:col>
      <xdr:colOff>38100</xdr:colOff>
      <xdr:row>38</xdr:row>
      <xdr:rowOff>89444</xdr:rowOff>
    </xdr:to>
    <xdr:sp macro="" textlink="">
      <xdr:nvSpPr>
        <xdr:cNvPr id="82" name="楕円 81">
          <a:extLst>
            <a:ext uri="{FF2B5EF4-FFF2-40B4-BE49-F238E27FC236}">
              <a16:creationId xmlns:a16="http://schemas.microsoft.com/office/drawing/2014/main" id="{F5AD353A-2331-4820-94D3-1916337CD432}"/>
            </a:ext>
          </a:extLst>
        </xdr:cNvPr>
        <xdr:cNvSpPr/>
      </xdr:nvSpPr>
      <xdr:spPr>
        <a:xfrm>
          <a:off x="981075" y="61536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38644</xdr:rowOff>
    </xdr:from>
    <xdr:to>
      <xdr:col>10</xdr:col>
      <xdr:colOff>114300</xdr:colOff>
      <xdr:row>38</xdr:row>
      <xdr:rowOff>77833</xdr:rowOff>
    </xdr:to>
    <xdr:cxnSp macro="">
      <xdr:nvCxnSpPr>
        <xdr:cNvPr id="83" name="直線コネクタ 82">
          <a:extLst>
            <a:ext uri="{FF2B5EF4-FFF2-40B4-BE49-F238E27FC236}">
              <a16:creationId xmlns:a16="http://schemas.microsoft.com/office/drawing/2014/main" id="{81A8F919-CDC1-4539-A234-AE54376F1B69}"/>
            </a:ext>
          </a:extLst>
        </xdr:cNvPr>
        <xdr:cNvCxnSpPr/>
      </xdr:nvCxnSpPr>
      <xdr:spPr>
        <a:xfrm>
          <a:off x="1028700" y="6191794"/>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419D8731-3794-4DEF-AE9A-540683933E3F}"/>
            </a:ext>
          </a:extLst>
        </xdr:cNvPr>
        <xdr:cNvSpPr txBox="1"/>
      </xdr:nvSpPr>
      <xdr:spPr>
        <a:xfrm>
          <a:off x="3239144" y="5839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573F6539-1F07-4D6F-B751-9972A382E1CF}"/>
            </a:ext>
          </a:extLst>
        </xdr:cNvPr>
        <xdr:cNvSpPr txBox="1"/>
      </xdr:nvSpPr>
      <xdr:spPr>
        <a:xfrm>
          <a:off x="2439044" y="5807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7BE0339A-657A-45A6-B663-6C84D9E1FA52}"/>
            </a:ext>
          </a:extLst>
        </xdr:cNvPr>
        <xdr:cNvSpPr txBox="1"/>
      </xdr:nvSpPr>
      <xdr:spPr>
        <a:xfrm>
          <a:off x="1648469" y="5791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FA89D20B-1F4A-4EA0-AE76-BAB20675B431}"/>
            </a:ext>
          </a:extLst>
        </xdr:cNvPr>
        <xdr:cNvSpPr txBox="1"/>
      </xdr:nvSpPr>
      <xdr:spPr>
        <a:xfrm>
          <a:off x="848369" y="5789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29953</xdr:rowOff>
    </xdr:from>
    <xdr:ext cx="405111" cy="259045"/>
    <xdr:sp macro="" textlink="">
      <xdr:nvSpPr>
        <xdr:cNvPr id="88" name="n_1mainValue【図書館】&#10;有形固定資産減価償却率">
          <a:extLst>
            <a:ext uri="{FF2B5EF4-FFF2-40B4-BE49-F238E27FC236}">
              <a16:creationId xmlns:a16="http://schemas.microsoft.com/office/drawing/2014/main" id="{16A74810-F3BB-4E13-A505-0078D966FB46}"/>
            </a:ext>
          </a:extLst>
        </xdr:cNvPr>
        <xdr:cNvSpPr txBox="1"/>
      </xdr:nvSpPr>
      <xdr:spPr>
        <a:xfrm>
          <a:off x="3239144"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160581</xdr:rowOff>
    </xdr:from>
    <xdr:ext cx="405111" cy="259045"/>
    <xdr:sp macro="" textlink="">
      <xdr:nvSpPr>
        <xdr:cNvPr id="89" name="n_2mainValue【図書館】&#10;有形固定資産減価償却率">
          <a:extLst>
            <a:ext uri="{FF2B5EF4-FFF2-40B4-BE49-F238E27FC236}">
              <a16:creationId xmlns:a16="http://schemas.microsoft.com/office/drawing/2014/main" id="{CA49A5F3-8BBB-4D32-A222-C734B65A52AB}"/>
            </a:ext>
          </a:extLst>
        </xdr:cNvPr>
        <xdr:cNvSpPr txBox="1"/>
      </xdr:nvSpPr>
      <xdr:spPr>
        <a:xfrm>
          <a:off x="2439044" y="631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119760</xdr:rowOff>
    </xdr:from>
    <xdr:ext cx="405111" cy="259045"/>
    <xdr:sp macro="" textlink="">
      <xdr:nvSpPr>
        <xdr:cNvPr id="90" name="n_3mainValue【図書館】&#10;有形固定資産減価償却率">
          <a:extLst>
            <a:ext uri="{FF2B5EF4-FFF2-40B4-BE49-F238E27FC236}">
              <a16:creationId xmlns:a16="http://schemas.microsoft.com/office/drawing/2014/main" id="{1657BF9D-9240-4779-905D-4D59AAFD4125}"/>
            </a:ext>
          </a:extLst>
        </xdr:cNvPr>
        <xdr:cNvSpPr txBox="1"/>
      </xdr:nvSpPr>
      <xdr:spPr>
        <a:xfrm>
          <a:off x="1648469" y="627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80571</xdr:rowOff>
    </xdr:from>
    <xdr:ext cx="405111" cy="259045"/>
    <xdr:sp macro="" textlink="">
      <xdr:nvSpPr>
        <xdr:cNvPr id="91" name="n_4mainValue【図書館】&#10;有形固定資産減価償却率">
          <a:extLst>
            <a:ext uri="{FF2B5EF4-FFF2-40B4-BE49-F238E27FC236}">
              <a16:creationId xmlns:a16="http://schemas.microsoft.com/office/drawing/2014/main" id="{61B14DAB-3B25-4916-94AE-85E38C6127B6}"/>
            </a:ext>
          </a:extLst>
        </xdr:cNvPr>
        <xdr:cNvSpPr txBox="1"/>
      </xdr:nvSpPr>
      <xdr:spPr>
        <a:xfrm>
          <a:off x="848369" y="6236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AC888F1-3A87-42F8-ABD2-40A225DE7A1A}"/>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943D288-4EB8-43FB-AFF4-24F179460E4E}"/>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A1C990C-7FB7-46EC-83E7-85CD1D0C8760}"/>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F5FA644-8A04-4EE6-82A9-F7BE24CD5B02}"/>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74B9429-DFE7-49FE-8E6B-33B3A216EBB8}"/>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900FCB9-8F0C-43E9-8F39-9BC82BB4472F}"/>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5D40E2A-B22A-4A9E-8BD4-15023242CC3C}"/>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FE1E3E1-649A-4BB0-8098-10BC46C2A4F6}"/>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A240714-49AC-43BE-A09E-980E5A4364BD}"/>
            </a:ext>
          </a:extLst>
        </xdr:cNvPr>
        <xdr:cNvSpPr txBox="1"/>
      </xdr:nvSpPr>
      <xdr:spPr>
        <a:xfrm>
          <a:off x="5915025"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E190212-E9EB-482C-80D6-15878E8DB897}"/>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22C1B795-2717-49A0-80A2-9FE58017170C}"/>
            </a:ext>
          </a:extLst>
        </xdr:cNvPr>
        <xdr:cNvCxnSpPr/>
      </xdr:nvCxnSpPr>
      <xdr:spPr>
        <a:xfrm>
          <a:off x="5953125" y="689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7DF1AE0-BC45-4B1C-A66D-6F03E6EF33F6}"/>
            </a:ext>
          </a:extLst>
        </xdr:cNvPr>
        <xdr:cNvSpPr txBox="1"/>
      </xdr:nvSpPr>
      <xdr:spPr>
        <a:xfrm>
          <a:off x="5527221"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7BC00076-1972-4B27-86FA-C762A6748323}"/>
            </a:ext>
          </a:extLst>
        </xdr:cNvPr>
        <xdr:cNvCxnSpPr/>
      </xdr:nvCxnSpPr>
      <xdr:spPr>
        <a:xfrm>
          <a:off x="5953125" y="65826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EAE2E7D9-AA78-4669-99B4-1A55EBC6AE81}"/>
            </a:ext>
          </a:extLst>
        </xdr:cNvPr>
        <xdr:cNvSpPr txBox="1"/>
      </xdr:nvSpPr>
      <xdr:spPr>
        <a:xfrm>
          <a:off x="5527221" y="6456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482B8896-B271-4F59-B0E8-D8AE2926BD4F}"/>
            </a:ext>
          </a:extLst>
        </xdr:cNvPr>
        <xdr:cNvCxnSpPr/>
      </xdr:nvCxnSpPr>
      <xdr:spPr>
        <a:xfrm>
          <a:off x="5953125" y="627516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95BB502A-536E-4A13-9391-15349DFB4267}"/>
            </a:ext>
          </a:extLst>
        </xdr:cNvPr>
        <xdr:cNvSpPr txBox="1"/>
      </xdr:nvSpPr>
      <xdr:spPr>
        <a:xfrm>
          <a:off x="5527221" y="61456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E555B07A-DDE4-44B0-896C-138CBA6D0936}"/>
            </a:ext>
          </a:extLst>
        </xdr:cNvPr>
        <xdr:cNvCxnSpPr/>
      </xdr:nvCxnSpPr>
      <xdr:spPr>
        <a:xfrm>
          <a:off x="5953125" y="59739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40ADB0B8-223F-498E-9285-88B7B11040E0}"/>
            </a:ext>
          </a:extLst>
        </xdr:cNvPr>
        <xdr:cNvSpPr txBox="1"/>
      </xdr:nvSpPr>
      <xdr:spPr>
        <a:xfrm>
          <a:off x="5527221" y="5828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92569BA2-197F-4315-8475-4E47617934A0}"/>
            </a:ext>
          </a:extLst>
        </xdr:cNvPr>
        <xdr:cNvCxnSpPr/>
      </xdr:nvCxnSpPr>
      <xdr:spPr>
        <a:xfrm>
          <a:off x="5953125" y="56664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152F7E59-B703-4183-90B1-A2FD764D4C62}"/>
            </a:ext>
          </a:extLst>
        </xdr:cNvPr>
        <xdr:cNvSpPr txBox="1"/>
      </xdr:nvSpPr>
      <xdr:spPr>
        <a:xfrm>
          <a:off x="5527221" y="55178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F659BFD2-D1CC-4265-961C-F7DF75258FC6}"/>
            </a:ext>
          </a:extLst>
        </xdr:cNvPr>
        <xdr:cNvCxnSpPr/>
      </xdr:nvCxnSpPr>
      <xdr:spPr>
        <a:xfrm>
          <a:off x="5953125" y="534624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36BFC929-6141-47FB-AE7B-C4DE0B777894}"/>
            </a:ext>
          </a:extLst>
        </xdr:cNvPr>
        <xdr:cNvSpPr txBox="1"/>
      </xdr:nvSpPr>
      <xdr:spPr>
        <a:xfrm>
          <a:off x="5527221" y="52103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306661C-B830-40F5-B8AC-8AC4EDC860E5}"/>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16CD1551-1951-4B3C-836C-4DA7D69CD267}"/>
            </a:ext>
          </a:extLst>
        </xdr:cNvPr>
        <xdr:cNvSpPr txBox="1"/>
      </xdr:nvSpPr>
      <xdr:spPr>
        <a:xfrm>
          <a:off x="5527221"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F8BEAA8-B35C-4894-9364-CB43F38CFC51}"/>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F5CE411C-7B13-4200-B475-1B8F4A0029A6}"/>
            </a:ext>
          </a:extLst>
        </xdr:cNvPr>
        <xdr:cNvCxnSpPr/>
      </xdr:nvCxnSpPr>
      <xdr:spPr>
        <a:xfrm flipV="1">
          <a:off x="9429115" y="5506357"/>
          <a:ext cx="0" cy="1351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4F54189E-8D0C-408A-B113-E12B575CF08C}"/>
            </a:ext>
          </a:extLst>
        </xdr:cNvPr>
        <xdr:cNvSpPr txBox="1"/>
      </xdr:nvSpPr>
      <xdr:spPr>
        <a:xfrm>
          <a:off x="9467850" y="686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EACB24DE-D8C4-4F38-9B6C-D5595E931328}"/>
            </a:ext>
          </a:extLst>
        </xdr:cNvPr>
        <xdr:cNvCxnSpPr/>
      </xdr:nvCxnSpPr>
      <xdr:spPr>
        <a:xfrm>
          <a:off x="9363075" y="6857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A8A2010-10BB-44F8-8056-DF05A819FD12}"/>
            </a:ext>
          </a:extLst>
        </xdr:cNvPr>
        <xdr:cNvSpPr txBox="1"/>
      </xdr:nvSpPr>
      <xdr:spPr>
        <a:xfrm>
          <a:off x="9467850" y="5294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0384D752-5458-4280-879C-1732F3D1F601}"/>
            </a:ext>
          </a:extLst>
        </xdr:cNvPr>
        <xdr:cNvCxnSpPr/>
      </xdr:nvCxnSpPr>
      <xdr:spPr>
        <a:xfrm>
          <a:off x="9363075" y="55063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E3FDD722-49C0-4503-AAD7-3474DEBB0F53}"/>
            </a:ext>
          </a:extLst>
        </xdr:cNvPr>
        <xdr:cNvSpPr txBox="1"/>
      </xdr:nvSpPr>
      <xdr:spPr>
        <a:xfrm>
          <a:off x="9467850" y="63795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B69F4854-5FC3-4ACF-8803-695D688071DD}"/>
            </a:ext>
          </a:extLst>
        </xdr:cNvPr>
        <xdr:cNvSpPr/>
      </xdr:nvSpPr>
      <xdr:spPr>
        <a:xfrm>
          <a:off x="9401175" y="651546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F5EEB62B-188E-49F2-A15B-4F81D857B6EE}"/>
            </a:ext>
          </a:extLst>
        </xdr:cNvPr>
        <xdr:cNvSpPr/>
      </xdr:nvSpPr>
      <xdr:spPr>
        <a:xfrm>
          <a:off x="8639175" y="6522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8EDEE418-1AF9-404E-A4C7-958288A558FD}"/>
            </a:ext>
          </a:extLst>
        </xdr:cNvPr>
        <xdr:cNvSpPr/>
      </xdr:nvSpPr>
      <xdr:spPr>
        <a:xfrm>
          <a:off x="7839075" y="6525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A085B651-DDBD-466A-A75A-17D632482D44}"/>
            </a:ext>
          </a:extLst>
        </xdr:cNvPr>
        <xdr:cNvSpPr/>
      </xdr:nvSpPr>
      <xdr:spPr>
        <a:xfrm>
          <a:off x="7029450" y="6541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27CBB2CE-AC4D-4257-B542-A10FF3478DFA}"/>
            </a:ext>
          </a:extLst>
        </xdr:cNvPr>
        <xdr:cNvSpPr/>
      </xdr:nvSpPr>
      <xdr:spPr>
        <a:xfrm>
          <a:off x="6238875" y="65643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49D5644-9AC1-4E64-A54A-CC3E1ACD9243}"/>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81A5BC-003D-4D8B-93F8-423F97FF647B}"/>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C36F262-C769-4B73-91FA-8FF8BB2F79AD}"/>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BB4EF6E-AD9B-468E-8990-2B0C4279D407}"/>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853602A-40E8-4FC0-A340-C106D9F5C855}"/>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3" name="楕円 132">
          <a:extLst>
            <a:ext uri="{FF2B5EF4-FFF2-40B4-BE49-F238E27FC236}">
              <a16:creationId xmlns:a16="http://schemas.microsoft.com/office/drawing/2014/main" id="{A7A04737-6E1A-4243-8FF2-DF201CD8AA21}"/>
            </a:ext>
          </a:extLst>
        </xdr:cNvPr>
        <xdr:cNvSpPr/>
      </xdr:nvSpPr>
      <xdr:spPr>
        <a:xfrm>
          <a:off x="9401175" y="65709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72407</xdr:rowOff>
    </xdr:from>
    <xdr:ext cx="469744" cy="259045"/>
    <xdr:sp macro="" textlink="">
      <xdr:nvSpPr>
        <xdr:cNvPr id="134" name="【図書館】&#10;一人当たり面積該当値テキスト">
          <a:extLst>
            <a:ext uri="{FF2B5EF4-FFF2-40B4-BE49-F238E27FC236}">
              <a16:creationId xmlns:a16="http://schemas.microsoft.com/office/drawing/2014/main" id="{3574D380-0D70-4AA4-9C8F-3C2BC4ACFBE1}"/>
            </a:ext>
          </a:extLst>
        </xdr:cNvPr>
        <xdr:cNvSpPr txBox="1"/>
      </xdr:nvSpPr>
      <xdr:spPr>
        <a:xfrm>
          <a:off x="9467850"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5" name="楕円 134">
          <a:extLst>
            <a:ext uri="{FF2B5EF4-FFF2-40B4-BE49-F238E27FC236}">
              <a16:creationId xmlns:a16="http://schemas.microsoft.com/office/drawing/2014/main" id="{B2EDF198-D46F-4EEE-BB79-119E27556D6D}"/>
            </a:ext>
          </a:extLst>
        </xdr:cNvPr>
        <xdr:cNvSpPr/>
      </xdr:nvSpPr>
      <xdr:spPr>
        <a:xfrm>
          <a:off x="8639175" y="6570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144780</xdr:rowOff>
    </xdr:to>
    <xdr:cxnSp macro="">
      <xdr:nvCxnSpPr>
        <xdr:cNvPr id="136" name="直線コネクタ 135">
          <a:extLst>
            <a:ext uri="{FF2B5EF4-FFF2-40B4-BE49-F238E27FC236}">
              <a16:creationId xmlns:a16="http://schemas.microsoft.com/office/drawing/2014/main" id="{5AD4E01C-68BD-48CE-B345-0A30FCA2A14E}"/>
            </a:ext>
          </a:extLst>
        </xdr:cNvPr>
        <xdr:cNvCxnSpPr/>
      </xdr:nvCxnSpPr>
      <xdr:spPr>
        <a:xfrm>
          <a:off x="8686800" y="66186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97246</xdr:rowOff>
    </xdr:from>
    <xdr:to>
      <xdr:col>46</xdr:col>
      <xdr:colOff>38100</xdr:colOff>
      <xdr:row>41</xdr:row>
      <xdr:rowOff>27396</xdr:rowOff>
    </xdr:to>
    <xdr:sp macro="" textlink="">
      <xdr:nvSpPr>
        <xdr:cNvPr id="137" name="楕円 136">
          <a:extLst>
            <a:ext uri="{FF2B5EF4-FFF2-40B4-BE49-F238E27FC236}">
              <a16:creationId xmlns:a16="http://schemas.microsoft.com/office/drawing/2014/main" id="{367710B4-E6EC-41B8-B2D9-3BBAC3DD63C2}"/>
            </a:ext>
          </a:extLst>
        </xdr:cNvPr>
        <xdr:cNvSpPr/>
      </xdr:nvSpPr>
      <xdr:spPr>
        <a:xfrm>
          <a:off x="7839075" y="6574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148046</xdr:rowOff>
    </xdr:to>
    <xdr:cxnSp macro="">
      <xdr:nvCxnSpPr>
        <xdr:cNvPr id="138" name="直線コネクタ 137">
          <a:extLst>
            <a:ext uri="{FF2B5EF4-FFF2-40B4-BE49-F238E27FC236}">
              <a16:creationId xmlns:a16="http://schemas.microsoft.com/office/drawing/2014/main" id="{AFE2CA0A-6F5C-497D-825D-C0606544DE07}"/>
            </a:ext>
          </a:extLst>
        </xdr:cNvPr>
        <xdr:cNvCxnSpPr/>
      </xdr:nvCxnSpPr>
      <xdr:spPr>
        <a:xfrm flipV="1">
          <a:off x="7886700" y="6618605"/>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97246</xdr:rowOff>
    </xdr:from>
    <xdr:to>
      <xdr:col>41</xdr:col>
      <xdr:colOff>101600</xdr:colOff>
      <xdr:row>41</xdr:row>
      <xdr:rowOff>27396</xdr:rowOff>
    </xdr:to>
    <xdr:sp macro="" textlink="">
      <xdr:nvSpPr>
        <xdr:cNvPr id="139" name="楕円 138">
          <a:extLst>
            <a:ext uri="{FF2B5EF4-FFF2-40B4-BE49-F238E27FC236}">
              <a16:creationId xmlns:a16="http://schemas.microsoft.com/office/drawing/2014/main" id="{DBF1F674-3DA8-4DFA-B825-23DA18675403}"/>
            </a:ext>
          </a:extLst>
        </xdr:cNvPr>
        <xdr:cNvSpPr/>
      </xdr:nvSpPr>
      <xdr:spPr>
        <a:xfrm>
          <a:off x="7029450" y="65742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148046</xdr:rowOff>
    </xdr:from>
    <xdr:to>
      <xdr:col>45</xdr:col>
      <xdr:colOff>177800</xdr:colOff>
      <xdr:row>40</xdr:row>
      <xdr:rowOff>148046</xdr:rowOff>
    </xdr:to>
    <xdr:cxnSp macro="">
      <xdr:nvCxnSpPr>
        <xdr:cNvPr id="140" name="直線コネクタ 139">
          <a:extLst>
            <a:ext uri="{FF2B5EF4-FFF2-40B4-BE49-F238E27FC236}">
              <a16:creationId xmlns:a16="http://schemas.microsoft.com/office/drawing/2014/main" id="{41DCDAB4-D760-40B2-A887-5D6BACA3ED23}"/>
            </a:ext>
          </a:extLst>
        </xdr:cNvPr>
        <xdr:cNvCxnSpPr/>
      </xdr:nvCxnSpPr>
      <xdr:spPr>
        <a:xfrm>
          <a:off x="7077075" y="662187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97246</xdr:rowOff>
    </xdr:from>
    <xdr:to>
      <xdr:col>36</xdr:col>
      <xdr:colOff>165100</xdr:colOff>
      <xdr:row>41</xdr:row>
      <xdr:rowOff>27396</xdr:rowOff>
    </xdr:to>
    <xdr:sp macro="" textlink="">
      <xdr:nvSpPr>
        <xdr:cNvPr id="141" name="楕円 140">
          <a:extLst>
            <a:ext uri="{FF2B5EF4-FFF2-40B4-BE49-F238E27FC236}">
              <a16:creationId xmlns:a16="http://schemas.microsoft.com/office/drawing/2014/main" id="{049DB67F-4BC6-488F-A9AD-311E21051D6A}"/>
            </a:ext>
          </a:extLst>
        </xdr:cNvPr>
        <xdr:cNvSpPr/>
      </xdr:nvSpPr>
      <xdr:spPr>
        <a:xfrm>
          <a:off x="6238875" y="65742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148046</xdr:rowOff>
    </xdr:from>
    <xdr:to>
      <xdr:col>41</xdr:col>
      <xdr:colOff>50800</xdr:colOff>
      <xdr:row>40</xdr:row>
      <xdr:rowOff>148046</xdr:rowOff>
    </xdr:to>
    <xdr:cxnSp macro="">
      <xdr:nvCxnSpPr>
        <xdr:cNvPr id="142" name="直線コネクタ 141">
          <a:extLst>
            <a:ext uri="{FF2B5EF4-FFF2-40B4-BE49-F238E27FC236}">
              <a16:creationId xmlns:a16="http://schemas.microsoft.com/office/drawing/2014/main" id="{9D5A2DE7-79F0-4271-B403-3FA930742ED6}"/>
            </a:ext>
          </a:extLst>
        </xdr:cNvPr>
        <xdr:cNvCxnSpPr/>
      </xdr:nvCxnSpPr>
      <xdr:spPr>
        <a:xfrm>
          <a:off x="6286500" y="662187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AB9BBDA2-48CA-442F-B28B-6D9FFF348691}"/>
            </a:ext>
          </a:extLst>
        </xdr:cNvPr>
        <xdr:cNvSpPr txBox="1"/>
      </xdr:nvSpPr>
      <xdr:spPr>
        <a:xfrm>
          <a:off x="8458277" y="631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B34B2926-2E2A-47BD-B2A1-272F03D2B14A}"/>
            </a:ext>
          </a:extLst>
        </xdr:cNvPr>
        <xdr:cNvSpPr txBox="1"/>
      </xdr:nvSpPr>
      <xdr:spPr>
        <a:xfrm>
          <a:off x="7677227" y="631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C18F0B60-ED53-42E7-9E47-7134FB7F6ABE}"/>
            </a:ext>
          </a:extLst>
        </xdr:cNvPr>
        <xdr:cNvSpPr txBox="1"/>
      </xdr:nvSpPr>
      <xdr:spPr>
        <a:xfrm>
          <a:off x="6867602" y="6326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729B0A96-0A4D-4FBE-8B6D-BCBB1F0819EF}"/>
            </a:ext>
          </a:extLst>
        </xdr:cNvPr>
        <xdr:cNvSpPr txBox="1"/>
      </xdr:nvSpPr>
      <xdr:spPr>
        <a:xfrm>
          <a:off x="6067502" y="634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7" name="n_1mainValue【図書館】&#10;一人当たり面積">
          <a:extLst>
            <a:ext uri="{FF2B5EF4-FFF2-40B4-BE49-F238E27FC236}">
              <a16:creationId xmlns:a16="http://schemas.microsoft.com/office/drawing/2014/main" id="{DF304E23-8B2C-46CD-9AE8-646BA366CC5A}"/>
            </a:ext>
          </a:extLst>
        </xdr:cNvPr>
        <xdr:cNvSpPr txBox="1"/>
      </xdr:nvSpPr>
      <xdr:spPr>
        <a:xfrm>
          <a:off x="845827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18523</xdr:rowOff>
    </xdr:from>
    <xdr:ext cx="469744" cy="259045"/>
    <xdr:sp macro="" textlink="">
      <xdr:nvSpPr>
        <xdr:cNvPr id="148" name="n_2mainValue【図書館】&#10;一人当たり面積">
          <a:extLst>
            <a:ext uri="{FF2B5EF4-FFF2-40B4-BE49-F238E27FC236}">
              <a16:creationId xmlns:a16="http://schemas.microsoft.com/office/drawing/2014/main" id="{94062EAC-03AB-4147-A545-30B4BB262872}"/>
            </a:ext>
          </a:extLst>
        </xdr:cNvPr>
        <xdr:cNvSpPr txBox="1"/>
      </xdr:nvSpPr>
      <xdr:spPr>
        <a:xfrm>
          <a:off x="7677227" y="66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18523</xdr:rowOff>
    </xdr:from>
    <xdr:ext cx="469744" cy="259045"/>
    <xdr:sp macro="" textlink="">
      <xdr:nvSpPr>
        <xdr:cNvPr id="149" name="n_3mainValue【図書館】&#10;一人当たり面積">
          <a:extLst>
            <a:ext uri="{FF2B5EF4-FFF2-40B4-BE49-F238E27FC236}">
              <a16:creationId xmlns:a16="http://schemas.microsoft.com/office/drawing/2014/main" id="{9A9D87C5-4DBD-4F4C-A8CE-870253243F2D}"/>
            </a:ext>
          </a:extLst>
        </xdr:cNvPr>
        <xdr:cNvSpPr txBox="1"/>
      </xdr:nvSpPr>
      <xdr:spPr>
        <a:xfrm>
          <a:off x="6867602" y="66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18523</xdr:rowOff>
    </xdr:from>
    <xdr:ext cx="469744" cy="259045"/>
    <xdr:sp macro="" textlink="">
      <xdr:nvSpPr>
        <xdr:cNvPr id="150" name="n_4mainValue【図書館】&#10;一人当たり面積">
          <a:extLst>
            <a:ext uri="{FF2B5EF4-FFF2-40B4-BE49-F238E27FC236}">
              <a16:creationId xmlns:a16="http://schemas.microsoft.com/office/drawing/2014/main" id="{FD74EA59-3374-4575-A408-F7DA3D84CA13}"/>
            </a:ext>
          </a:extLst>
        </xdr:cNvPr>
        <xdr:cNvSpPr txBox="1"/>
      </xdr:nvSpPr>
      <xdr:spPr>
        <a:xfrm>
          <a:off x="6067502" y="66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B1C826F6-9C27-4E64-94EC-2C25EBB4AF3C}"/>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DA540FD3-8490-41C7-867D-B9ADB524284A}"/>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457FDFD4-AEB4-466D-B360-72A642345CC3}"/>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4F01713-47D3-4B49-964D-43D3EAF63B80}"/>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80A0570-6359-4BA8-8CF1-5E5C3B537D50}"/>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BC693439-FC9A-40BC-8A0C-FA775E480C83}"/>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022F23C-37D7-4605-AACB-BFE29A8A6429}"/>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2219EE5F-0344-439A-8647-5D8662E7666B}"/>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67CEEB0-FAD5-4266-94BD-2A58BD0E0DE4}"/>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F1F29B5A-FC78-45B2-8CA8-129E40E3FC38}"/>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355714C8-B29A-4FC2-9415-29A984986EEE}"/>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6D8381F8-0E4D-48C8-B236-2499BD83E5C7}"/>
            </a:ext>
          </a:extLst>
        </xdr:cNvPr>
        <xdr:cNvCxnSpPr/>
      </xdr:nvCxnSpPr>
      <xdr:spPr>
        <a:xfrm>
          <a:off x="6858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B462F4A1-AB49-43E9-B037-1D880769B624}"/>
            </a:ext>
          </a:extLst>
        </xdr:cNvPr>
        <xdr:cNvSpPr txBox="1"/>
      </xdr:nvSpPr>
      <xdr:spPr>
        <a:xfrm>
          <a:off x="2789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3F982949-A516-42F9-BF23-1973DA614138}"/>
            </a:ext>
          </a:extLst>
        </xdr:cNvPr>
        <xdr:cNvCxnSpPr/>
      </xdr:nvCxnSpPr>
      <xdr:spPr>
        <a:xfrm>
          <a:off x="6858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DF8A8584-A6B5-46F8-AB84-3CDE739E91A4}"/>
            </a:ext>
          </a:extLst>
        </xdr:cNvPr>
        <xdr:cNvSpPr txBox="1"/>
      </xdr:nvSpPr>
      <xdr:spPr>
        <a:xfrm>
          <a:off x="339891"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8C70335E-E22D-4B7D-A7F4-6A39501CEF7D}"/>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4DA30EE-A5C1-4916-A180-90BE02CC0515}"/>
            </a:ext>
          </a:extLst>
        </xdr:cNvPr>
        <xdr:cNvSpPr txBox="1"/>
      </xdr:nvSpPr>
      <xdr:spPr>
        <a:xfrm>
          <a:off x="339891"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5A306535-98E0-4B9F-AD83-07109B4E2DA8}"/>
            </a:ext>
          </a:extLst>
        </xdr:cNvPr>
        <xdr:cNvCxnSpPr/>
      </xdr:nvCxnSpPr>
      <xdr:spPr>
        <a:xfrm>
          <a:off x="6858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9E9CDD6-2E34-4A6E-A0E4-9CD874CA810E}"/>
            </a:ext>
          </a:extLst>
        </xdr:cNvPr>
        <xdr:cNvSpPr txBox="1"/>
      </xdr:nvSpPr>
      <xdr:spPr>
        <a:xfrm>
          <a:off x="339891"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240D97F1-31A6-4CC7-A878-BF9D5E26C044}"/>
            </a:ext>
          </a:extLst>
        </xdr:cNvPr>
        <xdr:cNvCxnSpPr/>
      </xdr:nvCxnSpPr>
      <xdr:spPr>
        <a:xfrm>
          <a:off x="6858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6136A293-C957-4F86-8905-E4DDD85268F2}"/>
            </a:ext>
          </a:extLst>
        </xdr:cNvPr>
        <xdr:cNvSpPr txBox="1"/>
      </xdr:nvSpPr>
      <xdr:spPr>
        <a:xfrm>
          <a:off x="339891"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3D81D00-809D-49FD-AEF9-FDBC8DF59C52}"/>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D3604A29-7B5F-4764-8EC7-3DF56E61250E}"/>
            </a:ext>
          </a:extLst>
        </xdr:cNvPr>
        <xdr:cNvSpPr txBox="1"/>
      </xdr:nvSpPr>
      <xdr:spPr>
        <a:xfrm>
          <a:off x="3881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276B3A91-25BD-4175-B443-AF6059A6D1D3}"/>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800DE5D7-252F-4FFF-83D8-5E61201514FA}"/>
            </a:ext>
          </a:extLst>
        </xdr:cNvPr>
        <xdr:cNvCxnSpPr/>
      </xdr:nvCxnSpPr>
      <xdr:spPr>
        <a:xfrm flipV="1">
          <a:off x="4180840" y="88982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C8AECB50-DE14-4EEC-931B-733787C5DC8B}"/>
            </a:ext>
          </a:extLst>
        </xdr:cNvPr>
        <xdr:cNvSpPr txBox="1"/>
      </xdr:nvSpPr>
      <xdr:spPr>
        <a:xfrm>
          <a:off x="4219575" y="1044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20B20F2D-2DC8-48D1-B99A-D01276B3E929}"/>
            </a:ext>
          </a:extLst>
        </xdr:cNvPr>
        <xdr:cNvCxnSpPr/>
      </xdr:nvCxnSpPr>
      <xdr:spPr>
        <a:xfrm>
          <a:off x="4105275" y="10439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B89B4CF5-9CC9-4B53-BF1E-53AD24EA8E40}"/>
            </a:ext>
          </a:extLst>
        </xdr:cNvPr>
        <xdr:cNvSpPr txBox="1"/>
      </xdr:nvSpPr>
      <xdr:spPr>
        <a:xfrm>
          <a:off x="4219575" y="868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D5A73FD2-AC05-41AB-A765-9553CC2BEEA3}"/>
            </a:ext>
          </a:extLst>
        </xdr:cNvPr>
        <xdr:cNvCxnSpPr/>
      </xdr:nvCxnSpPr>
      <xdr:spPr>
        <a:xfrm>
          <a:off x="4105275" y="88982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E26B70C-0E33-49F3-BB3B-94547CEA1788}"/>
            </a:ext>
          </a:extLst>
        </xdr:cNvPr>
        <xdr:cNvSpPr txBox="1"/>
      </xdr:nvSpPr>
      <xdr:spPr>
        <a:xfrm>
          <a:off x="4219575" y="9668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CD3E285B-5086-43A0-A984-71441C804C67}"/>
            </a:ext>
          </a:extLst>
        </xdr:cNvPr>
        <xdr:cNvSpPr/>
      </xdr:nvSpPr>
      <xdr:spPr>
        <a:xfrm>
          <a:off x="4124325" y="98075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D95764CC-1877-4D73-A169-F9A763E7A3D3}"/>
            </a:ext>
          </a:extLst>
        </xdr:cNvPr>
        <xdr:cNvSpPr/>
      </xdr:nvSpPr>
      <xdr:spPr>
        <a:xfrm>
          <a:off x="3381375" y="98196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65330587-394D-4CCC-818B-8F8E3FFFAC7C}"/>
            </a:ext>
          </a:extLst>
        </xdr:cNvPr>
        <xdr:cNvSpPr/>
      </xdr:nvSpPr>
      <xdr:spPr>
        <a:xfrm>
          <a:off x="2571750" y="97815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4D8B777E-BC6D-4E39-AFDE-AEB00700A3CF}"/>
            </a:ext>
          </a:extLst>
        </xdr:cNvPr>
        <xdr:cNvSpPr/>
      </xdr:nvSpPr>
      <xdr:spPr>
        <a:xfrm>
          <a:off x="1781175" y="97986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C4899F8E-96FC-4065-AD08-8FFE3C5CBB13}"/>
            </a:ext>
          </a:extLst>
        </xdr:cNvPr>
        <xdr:cNvSpPr/>
      </xdr:nvSpPr>
      <xdr:spPr>
        <a:xfrm>
          <a:off x="981075" y="9780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2DFA918-3016-45D1-820D-1CD4676BFCE6}"/>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476C85-EBA1-4FEF-80C5-861791D34681}"/>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52B392-6F9B-4EB5-AE07-F0D7F6006A9A}"/>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97EF0C8-01C8-4021-89E7-DFE8738D8D04}"/>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E8B9C05-4EBE-4ABD-8059-282C3644D68F}"/>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91" name="楕円 190">
          <a:extLst>
            <a:ext uri="{FF2B5EF4-FFF2-40B4-BE49-F238E27FC236}">
              <a16:creationId xmlns:a16="http://schemas.microsoft.com/office/drawing/2014/main" id="{C8A33B4D-16A2-43AC-9E02-74947B53D7F8}"/>
            </a:ext>
          </a:extLst>
        </xdr:cNvPr>
        <xdr:cNvSpPr/>
      </xdr:nvSpPr>
      <xdr:spPr>
        <a:xfrm>
          <a:off x="4124325" y="9923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EB8B4B0-D0EC-4B7A-9068-83165DB7B501}"/>
            </a:ext>
          </a:extLst>
        </xdr:cNvPr>
        <xdr:cNvSpPr txBox="1"/>
      </xdr:nvSpPr>
      <xdr:spPr>
        <a:xfrm>
          <a:off x="4219575" y="989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168275</xdr:rowOff>
    </xdr:from>
    <xdr:to>
      <xdr:col>20</xdr:col>
      <xdr:colOff>38100</xdr:colOff>
      <xdr:row>61</xdr:row>
      <xdr:rowOff>98425</xdr:rowOff>
    </xdr:to>
    <xdr:sp macro="" textlink="">
      <xdr:nvSpPr>
        <xdr:cNvPr id="193" name="楕円 192">
          <a:extLst>
            <a:ext uri="{FF2B5EF4-FFF2-40B4-BE49-F238E27FC236}">
              <a16:creationId xmlns:a16="http://schemas.microsoft.com/office/drawing/2014/main" id="{5CAB3358-FA0A-428D-8BD2-E1A8F9EC77E2}"/>
            </a:ext>
          </a:extLst>
        </xdr:cNvPr>
        <xdr:cNvSpPr/>
      </xdr:nvSpPr>
      <xdr:spPr>
        <a:xfrm>
          <a:off x="3381375" y="98742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47625</xdr:rowOff>
    </xdr:from>
    <xdr:to>
      <xdr:col>24</xdr:col>
      <xdr:colOff>63500</xdr:colOff>
      <xdr:row>61</xdr:row>
      <xdr:rowOff>93345</xdr:rowOff>
    </xdr:to>
    <xdr:cxnSp macro="">
      <xdr:nvCxnSpPr>
        <xdr:cNvPr id="194" name="直線コネクタ 193">
          <a:extLst>
            <a:ext uri="{FF2B5EF4-FFF2-40B4-BE49-F238E27FC236}">
              <a16:creationId xmlns:a16="http://schemas.microsoft.com/office/drawing/2014/main" id="{FEA0D5AB-1DA0-43E4-ABA1-A83AEE4B9B39}"/>
            </a:ext>
          </a:extLst>
        </xdr:cNvPr>
        <xdr:cNvCxnSpPr/>
      </xdr:nvCxnSpPr>
      <xdr:spPr>
        <a:xfrm>
          <a:off x="3429000" y="9921875"/>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151130</xdr:rowOff>
    </xdr:from>
    <xdr:to>
      <xdr:col>15</xdr:col>
      <xdr:colOff>101600</xdr:colOff>
      <xdr:row>61</xdr:row>
      <xdr:rowOff>81280</xdr:rowOff>
    </xdr:to>
    <xdr:sp macro="" textlink="">
      <xdr:nvSpPr>
        <xdr:cNvPr id="195" name="楕円 194">
          <a:extLst>
            <a:ext uri="{FF2B5EF4-FFF2-40B4-BE49-F238E27FC236}">
              <a16:creationId xmlns:a16="http://schemas.microsoft.com/office/drawing/2014/main" id="{C6951484-E6A5-43BD-99B7-1C523B6753CA}"/>
            </a:ext>
          </a:extLst>
        </xdr:cNvPr>
        <xdr:cNvSpPr/>
      </xdr:nvSpPr>
      <xdr:spPr>
        <a:xfrm>
          <a:off x="2571750" y="9866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30480</xdr:rowOff>
    </xdr:from>
    <xdr:to>
      <xdr:col>19</xdr:col>
      <xdr:colOff>177800</xdr:colOff>
      <xdr:row>61</xdr:row>
      <xdr:rowOff>47625</xdr:rowOff>
    </xdr:to>
    <xdr:cxnSp macro="">
      <xdr:nvCxnSpPr>
        <xdr:cNvPr id="196" name="直線コネクタ 195">
          <a:extLst>
            <a:ext uri="{FF2B5EF4-FFF2-40B4-BE49-F238E27FC236}">
              <a16:creationId xmlns:a16="http://schemas.microsoft.com/office/drawing/2014/main" id="{6B7BD374-182F-4888-AF01-DFE94F91D88D}"/>
            </a:ext>
          </a:extLst>
        </xdr:cNvPr>
        <xdr:cNvCxnSpPr/>
      </xdr:nvCxnSpPr>
      <xdr:spPr>
        <a:xfrm>
          <a:off x="2619375" y="9904730"/>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52070</xdr:rowOff>
    </xdr:from>
    <xdr:to>
      <xdr:col>10</xdr:col>
      <xdr:colOff>165100</xdr:colOff>
      <xdr:row>61</xdr:row>
      <xdr:rowOff>153670</xdr:rowOff>
    </xdr:to>
    <xdr:sp macro="" textlink="">
      <xdr:nvSpPr>
        <xdr:cNvPr id="197" name="楕円 196">
          <a:extLst>
            <a:ext uri="{FF2B5EF4-FFF2-40B4-BE49-F238E27FC236}">
              <a16:creationId xmlns:a16="http://schemas.microsoft.com/office/drawing/2014/main" id="{F3BEC10B-C594-4280-8C0D-3E191E4F33FA}"/>
            </a:ext>
          </a:extLst>
        </xdr:cNvPr>
        <xdr:cNvSpPr/>
      </xdr:nvSpPr>
      <xdr:spPr>
        <a:xfrm>
          <a:off x="1781175" y="99263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30480</xdr:rowOff>
    </xdr:from>
    <xdr:to>
      <xdr:col>15</xdr:col>
      <xdr:colOff>50800</xdr:colOff>
      <xdr:row>61</xdr:row>
      <xdr:rowOff>102870</xdr:rowOff>
    </xdr:to>
    <xdr:cxnSp macro="">
      <xdr:nvCxnSpPr>
        <xdr:cNvPr id="198" name="直線コネクタ 197">
          <a:extLst>
            <a:ext uri="{FF2B5EF4-FFF2-40B4-BE49-F238E27FC236}">
              <a16:creationId xmlns:a16="http://schemas.microsoft.com/office/drawing/2014/main" id="{75A5E1A8-CC35-421C-A0D2-943E4E307A40}"/>
            </a:ext>
          </a:extLst>
        </xdr:cNvPr>
        <xdr:cNvCxnSpPr/>
      </xdr:nvCxnSpPr>
      <xdr:spPr>
        <a:xfrm flipV="1">
          <a:off x="1828800" y="9904730"/>
          <a:ext cx="790575"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76835</xdr:rowOff>
    </xdr:from>
    <xdr:to>
      <xdr:col>6</xdr:col>
      <xdr:colOff>38100</xdr:colOff>
      <xdr:row>62</xdr:row>
      <xdr:rowOff>6985</xdr:rowOff>
    </xdr:to>
    <xdr:sp macro="" textlink="">
      <xdr:nvSpPr>
        <xdr:cNvPr id="199" name="楕円 198">
          <a:extLst>
            <a:ext uri="{FF2B5EF4-FFF2-40B4-BE49-F238E27FC236}">
              <a16:creationId xmlns:a16="http://schemas.microsoft.com/office/drawing/2014/main" id="{345F9FB6-9C2F-41B2-81A9-B5E8E034D431}"/>
            </a:ext>
          </a:extLst>
        </xdr:cNvPr>
        <xdr:cNvSpPr/>
      </xdr:nvSpPr>
      <xdr:spPr>
        <a:xfrm>
          <a:off x="981075" y="99542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102870</xdr:rowOff>
    </xdr:from>
    <xdr:to>
      <xdr:col>10</xdr:col>
      <xdr:colOff>114300</xdr:colOff>
      <xdr:row>61</xdr:row>
      <xdr:rowOff>127635</xdr:rowOff>
    </xdr:to>
    <xdr:cxnSp macro="">
      <xdr:nvCxnSpPr>
        <xdr:cNvPr id="200" name="直線コネクタ 199">
          <a:extLst>
            <a:ext uri="{FF2B5EF4-FFF2-40B4-BE49-F238E27FC236}">
              <a16:creationId xmlns:a16="http://schemas.microsoft.com/office/drawing/2014/main" id="{DD7EE728-2136-45FA-989C-90A70E398BD9}"/>
            </a:ext>
          </a:extLst>
        </xdr:cNvPr>
        <xdr:cNvCxnSpPr/>
      </xdr:nvCxnSpPr>
      <xdr:spPr>
        <a:xfrm flipV="1">
          <a:off x="1028700" y="9983470"/>
          <a:ext cx="8001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172AD9A0-79B6-4B13-BCD9-9192CDEBEA57}"/>
            </a:ext>
          </a:extLst>
        </xdr:cNvPr>
        <xdr:cNvSpPr txBox="1"/>
      </xdr:nvSpPr>
      <xdr:spPr>
        <a:xfrm>
          <a:off x="32391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4119A732-9376-46E1-BEA0-285F244AD7CB}"/>
            </a:ext>
          </a:extLst>
        </xdr:cNvPr>
        <xdr:cNvSpPr txBox="1"/>
      </xdr:nvSpPr>
      <xdr:spPr>
        <a:xfrm>
          <a:off x="2439044" y="956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36A8A994-0B9B-4848-8741-A0DF785A2B88}"/>
            </a:ext>
          </a:extLst>
        </xdr:cNvPr>
        <xdr:cNvSpPr txBox="1"/>
      </xdr:nvSpPr>
      <xdr:spPr>
        <a:xfrm>
          <a:off x="1648469"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D65253F0-C12D-483C-8B12-9E6332B64E32}"/>
            </a:ext>
          </a:extLst>
        </xdr:cNvPr>
        <xdr:cNvSpPr txBox="1"/>
      </xdr:nvSpPr>
      <xdr:spPr>
        <a:xfrm>
          <a:off x="848369"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89552</xdr:rowOff>
    </xdr:from>
    <xdr:ext cx="405111" cy="259045"/>
    <xdr:sp macro="" textlink="">
      <xdr:nvSpPr>
        <xdr:cNvPr id="205" name="n_1mainValue【体育館・プール】&#10;有形固定資産減価償却率">
          <a:extLst>
            <a:ext uri="{FF2B5EF4-FFF2-40B4-BE49-F238E27FC236}">
              <a16:creationId xmlns:a16="http://schemas.microsoft.com/office/drawing/2014/main" id="{A2CA1E4C-00FF-4531-9C73-0A8329B9B38D}"/>
            </a:ext>
          </a:extLst>
        </xdr:cNvPr>
        <xdr:cNvSpPr txBox="1"/>
      </xdr:nvSpPr>
      <xdr:spPr>
        <a:xfrm>
          <a:off x="32391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72407</xdr:rowOff>
    </xdr:from>
    <xdr:ext cx="405111" cy="259045"/>
    <xdr:sp macro="" textlink="">
      <xdr:nvSpPr>
        <xdr:cNvPr id="206" name="n_2mainValue【体育館・プール】&#10;有形固定資産減価償却率">
          <a:extLst>
            <a:ext uri="{FF2B5EF4-FFF2-40B4-BE49-F238E27FC236}">
              <a16:creationId xmlns:a16="http://schemas.microsoft.com/office/drawing/2014/main" id="{80A019CB-9F98-471C-8068-A0B89C0152A3}"/>
            </a:ext>
          </a:extLst>
        </xdr:cNvPr>
        <xdr:cNvSpPr txBox="1"/>
      </xdr:nvSpPr>
      <xdr:spPr>
        <a:xfrm>
          <a:off x="24390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144797</xdr:rowOff>
    </xdr:from>
    <xdr:ext cx="405111" cy="259045"/>
    <xdr:sp macro="" textlink="">
      <xdr:nvSpPr>
        <xdr:cNvPr id="207" name="n_3mainValue【体育館・プール】&#10;有形固定資産減価償却率">
          <a:extLst>
            <a:ext uri="{FF2B5EF4-FFF2-40B4-BE49-F238E27FC236}">
              <a16:creationId xmlns:a16="http://schemas.microsoft.com/office/drawing/2014/main" id="{58F51BF0-959C-496C-9209-0D5201A40B5B}"/>
            </a:ext>
          </a:extLst>
        </xdr:cNvPr>
        <xdr:cNvSpPr txBox="1"/>
      </xdr:nvSpPr>
      <xdr:spPr>
        <a:xfrm>
          <a:off x="1648469"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169562</xdr:rowOff>
    </xdr:from>
    <xdr:ext cx="405111" cy="259045"/>
    <xdr:sp macro="" textlink="">
      <xdr:nvSpPr>
        <xdr:cNvPr id="208" name="n_4mainValue【体育館・プール】&#10;有形固定資産減価償却率">
          <a:extLst>
            <a:ext uri="{FF2B5EF4-FFF2-40B4-BE49-F238E27FC236}">
              <a16:creationId xmlns:a16="http://schemas.microsoft.com/office/drawing/2014/main" id="{B75B5D2B-5D8C-4129-87C9-F6668926BA8B}"/>
            </a:ext>
          </a:extLst>
        </xdr:cNvPr>
        <xdr:cNvSpPr txBox="1"/>
      </xdr:nvSpPr>
      <xdr:spPr>
        <a:xfrm>
          <a:off x="848369"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9D6E3D5-EFD7-47AB-8B8C-6F53BF0FACBA}"/>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412AC26-0CCB-41A2-BDE9-C8548A81EE90}"/>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BC723EE-32A8-483A-A703-2BACB726055A}"/>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77B74C2-1884-4EE2-A91C-96BF8065D826}"/>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4164586-1AA2-4728-A982-DFBCA224B299}"/>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F36343B-FAAC-4395-8FFA-7BF979012B7B}"/>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1D7F5D4-8E17-4BC4-9F38-83531BA622A3}"/>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C93924F-C75F-4836-8D15-693C5BB3C407}"/>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8F79FF1-F9AE-4ECA-B6B9-D90DADCF261D}"/>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862276E-1AEF-4B97-A72E-D0D53CAA13CE}"/>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5AEEF4CB-F3AB-402E-95D8-1EEAF3E493F2}"/>
            </a:ext>
          </a:extLst>
        </xdr:cNvPr>
        <xdr:cNvCxnSpPr/>
      </xdr:nvCxnSpPr>
      <xdr:spPr>
        <a:xfrm>
          <a:off x="5953125" y="104938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4A2CDDB3-3D0A-4E8F-8E2A-5EF524B1B4BE}"/>
            </a:ext>
          </a:extLst>
        </xdr:cNvPr>
        <xdr:cNvSpPr txBox="1"/>
      </xdr:nvSpPr>
      <xdr:spPr>
        <a:xfrm>
          <a:off x="5527221"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DD933B3B-94BD-486E-9033-A05520188C14}"/>
            </a:ext>
          </a:extLst>
        </xdr:cNvPr>
        <xdr:cNvCxnSpPr/>
      </xdr:nvCxnSpPr>
      <xdr:spPr>
        <a:xfrm>
          <a:off x="5953125" y="101831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1D0F3260-1262-40FB-8911-29707F92C88B}"/>
            </a:ext>
          </a:extLst>
        </xdr:cNvPr>
        <xdr:cNvSpPr txBox="1"/>
      </xdr:nvSpPr>
      <xdr:spPr>
        <a:xfrm>
          <a:off x="5527221" y="100472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D44825DB-C355-4695-8622-31D97CCCF69A}"/>
            </a:ext>
          </a:extLst>
        </xdr:cNvPr>
        <xdr:cNvCxnSpPr/>
      </xdr:nvCxnSpPr>
      <xdr:spPr>
        <a:xfrm>
          <a:off x="5953125" y="98756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4EEF2644-34F1-4D32-9A4E-996BFF8E4A42}"/>
            </a:ext>
          </a:extLst>
        </xdr:cNvPr>
        <xdr:cNvSpPr txBox="1"/>
      </xdr:nvSpPr>
      <xdr:spPr>
        <a:xfrm>
          <a:off x="5527221" y="9736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7EFF128-A5E2-44FD-A433-6A6BF12DE49C}"/>
            </a:ext>
          </a:extLst>
        </xdr:cNvPr>
        <xdr:cNvCxnSpPr/>
      </xdr:nvCxnSpPr>
      <xdr:spPr>
        <a:xfrm>
          <a:off x="5953125" y="95649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D33C09D-71DF-428B-A3DA-12A35AE3AAE2}"/>
            </a:ext>
          </a:extLst>
        </xdr:cNvPr>
        <xdr:cNvSpPr txBox="1"/>
      </xdr:nvSpPr>
      <xdr:spPr>
        <a:xfrm>
          <a:off x="5527221" y="94290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48CACC1A-19FA-4D41-89F6-E4DB862AB282}"/>
            </a:ext>
          </a:extLst>
        </xdr:cNvPr>
        <xdr:cNvCxnSpPr/>
      </xdr:nvCxnSpPr>
      <xdr:spPr>
        <a:xfrm>
          <a:off x="5953125" y="92573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83BE8D9C-DDE8-4465-9831-EE19DF0B18FA}"/>
            </a:ext>
          </a:extLst>
        </xdr:cNvPr>
        <xdr:cNvSpPr txBox="1"/>
      </xdr:nvSpPr>
      <xdr:spPr>
        <a:xfrm>
          <a:off x="5527221" y="91183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AAE70DD3-9202-4810-A684-58C213AFC3B4}"/>
            </a:ext>
          </a:extLst>
        </xdr:cNvPr>
        <xdr:cNvCxnSpPr/>
      </xdr:nvCxnSpPr>
      <xdr:spPr>
        <a:xfrm>
          <a:off x="5953125" y="894669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5F48E94F-47E4-4E8F-A76E-CC05A0029AE5}"/>
            </a:ext>
          </a:extLst>
        </xdr:cNvPr>
        <xdr:cNvSpPr txBox="1"/>
      </xdr:nvSpPr>
      <xdr:spPr>
        <a:xfrm>
          <a:off x="5527221" y="881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46C96556-7779-473D-A77B-D8EF366CA38A}"/>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1B6C938B-9281-48D4-A664-7343CF604980}"/>
            </a:ext>
          </a:extLst>
        </xdr:cNvPr>
        <xdr:cNvSpPr txBox="1"/>
      </xdr:nvSpPr>
      <xdr:spPr>
        <a:xfrm>
          <a:off x="5527221"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395DA9F0-8B19-4E6B-A709-8E750FD99D08}"/>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4EEF96AC-4809-4F97-8906-F20A808ADEB8}"/>
            </a:ext>
          </a:extLst>
        </xdr:cNvPr>
        <xdr:cNvCxnSpPr/>
      </xdr:nvCxnSpPr>
      <xdr:spPr>
        <a:xfrm flipV="1">
          <a:off x="9429115" y="9048024"/>
          <a:ext cx="0" cy="1359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F6278469-0FBB-41CB-A67F-2E3916B106C4}"/>
            </a:ext>
          </a:extLst>
        </xdr:cNvPr>
        <xdr:cNvSpPr txBox="1"/>
      </xdr:nvSpPr>
      <xdr:spPr>
        <a:xfrm>
          <a:off x="9467850" y="1041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2B9FA221-1B0D-440E-B18E-E9F245BB5988}"/>
            </a:ext>
          </a:extLst>
        </xdr:cNvPr>
        <xdr:cNvCxnSpPr/>
      </xdr:nvCxnSpPr>
      <xdr:spPr>
        <a:xfrm>
          <a:off x="9363075" y="1040774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F67056D9-C44D-4DF7-BDCD-A965ECD5D09D}"/>
            </a:ext>
          </a:extLst>
        </xdr:cNvPr>
        <xdr:cNvSpPr txBox="1"/>
      </xdr:nvSpPr>
      <xdr:spPr>
        <a:xfrm>
          <a:off x="9467850" y="883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49C46F65-A45D-4A35-ABBE-702B6B084171}"/>
            </a:ext>
          </a:extLst>
        </xdr:cNvPr>
        <xdr:cNvCxnSpPr/>
      </xdr:nvCxnSpPr>
      <xdr:spPr>
        <a:xfrm>
          <a:off x="9363075" y="90480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1F3BFC56-4005-4F74-B45B-921CDAE570DE}"/>
            </a:ext>
          </a:extLst>
        </xdr:cNvPr>
        <xdr:cNvSpPr txBox="1"/>
      </xdr:nvSpPr>
      <xdr:spPr>
        <a:xfrm>
          <a:off x="9467850" y="9972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C6AC82C4-E2A4-4489-833C-0052EB9661DA}"/>
            </a:ext>
          </a:extLst>
        </xdr:cNvPr>
        <xdr:cNvSpPr/>
      </xdr:nvSpPr>
      <xdr:spPr>
        <a:xfrm>
          <a:off x="9401175" y="999372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652D18B4-2278-4911-BB61-9CC7537D023D}"/>
            </a:ext>
          </a:extLst>
        </xdr:cNvPr>
        <xdr:cNvSpPr/>
      </xdr:nvSpPr>
      <xdr:spPr>
        <a:xfrm>
          <a:off x="8639175" y="100012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E7D479BA-0527-48ED-A47D-6B5176D76775}"/>
            </a:ext>
          </a:extLst>
        </xdr:cNvPr>
        <xdr:cNvSpPr/>
      </xdr:nvSpPr>
      <xdr:spPr>
        <a:xfrm>
          <a:off x="7839075" y="100034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A1BDA719-8D72-4BC9-925C-4CEF1B76D662}"/>
            </a:ext>
          </a:extLst>
        </xdr:cNvPr>
        <xdr:cNvSpPr/>
      </xdr:nvSpPr>
      <xdr:spPr>
        <a:xfrm>
          <a:off x="7029450" y="100296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8C83CD51-BE84-4046-A36E-42EAC1E9AB59}"/>
            </a:ext>
          </a:extLst>
        </xdr:cNvPr>
        <xdr:cNvSpPr/>
      </xdr:nvSpPr>
      <xdr:spPr>
        <a:xfrm>
          <a:off x="6238875" y="100382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0C9440D-DA4E-41D5-9E6C-8CAECC559FB3}"/>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885EDA4-2815-4657-90C5-ABE1322E2071}"/>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74B7924-F374-446A-8CE5-93CC8CBA15A1}"/>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B495268-489C-4373-82EB-90D54176F865}"/>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749DEB0F-C171-4556-A848-5ABECED5DFB5}"/>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73841</xdr:rowOff>
    </xdr:from>
    <xdr:to>
      <xdr:col>55</xdr:col>
      <xdr:colOff>50800</xdr:colOff>
      <xdr:row>62</xdr:row>
      <xdr:rowOff>3991</xdr:rowOff>
    </xdr:to>
    <xdr:sp macro="" textlink="">
      <xdr:nvSpPr>
        <xdr:cNvPr id="250" name="楕円 249">
          <a:extLst>
            <a:ext uri="{FF2B5EF4-FFF2-40B4-BE49-F238E27FC236}">
              <a16:creationId xmlns:a16="http://schemas.microsoft.com/office/drawing/2014/main" id="{5013E8B5-5B3D-49FB-BD59-0EECBBD15A3A}"/>
            </a:ext>
          </a:extLst>
        </xdr:cNvPr>
        <xdr:cNvSpPr/>
      </xdr:nvSpPr>
      <xdr:spPr>
        <a:xfrm>
          <a:off x="9401175" y="995126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96718</xdr:rowOff>
    </xdr:from>
    <xdr:ext cx="469744" cy="259045"/>
    <xdr:sp macro="" textlink="">
      <xdr:nvSpPr>
        <xdr:cNvPr id="251" name="【体育館・プール】&#10;一人当たり面積該当値テキスト">
          <a:extLst>
            <a:ext uri="{FF2B5EF4-FFF2-40B4-BE49-F238E27FC236}">
              <a16:creationId xmlns:a16="http://schemas.microsoft.com/office/drawing/2014/main" id="{BAA95623-5B68-413A-A7FB-02F58542F1C6}"/>
            </a:ext>
          </a:extLst>
        </xdr:cNvPr>
        <xdr:cNvSpPr txBox="1"/>
      </xdr:nvSpPr>
      <xdr:spPr>
        <a:xfrm>
          <a:off x="9467850" y="981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77107</xdr:rowOff>
    </xdr:from>
    <xdr:to>
      <xdr:col>50</xdr:col>
      <xdr:colOff>165100</xdr:colOff>
      <xdr:row>62</xdr:row>
      <xdr:rowOff>7257</xdr:rowOff>
    </xdr:to>
    <xdr:sp macro="" textlink="">
      <xdr:nvSpPr>
        <xdr:cNvPr id="252" name="楕円 251">
          <a:extLst>
            <a:ext uri="{FF2B5EF4-FFF2-40B4-BE49-F238E27FC236}">
              <a16:creationId xmlns:a16="http://schemas.microsoft.com/office/drawing/2014/main" id="{CE6013BE-C76E-4BAD-A544-C4F71E68F105}"/>
            </a:ext>
          </a:extLst>
        </xdr:cNvPr>
        <xdr:cNvSpPr/>
      </xdr:nvSpPr>
      <xdr:spPr>
        <a:xfrm>
          <a:off x="8639175" y="99545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124641</xdr:rowOff>
    </xdr:from>
    <xdr:to>
      <xdr:col>55</xdr:col>
      <xdr:colOff>0</xdr:colOff>
      <xdr:row>61</xdr:row>
      <xdr:rowOff>127907</xdr:rowOff>
    </xdr:to>
    <xdr:cxnSp macro="">
      <xdr:nvCxnSpPr>
        <xdr:cNvPr id="253" name="直線コネクタ 252">
          <a:extLst>
            <a:ext uri="{FF2B5EF4-FFF2-40B4-BE49-F238E27FC236}">
              <a16:creationId xmlns:a16="http://schemas.microsoft.com/office/drawing/2014/main" id="{2FDC2BD4-7C51-45A5-B363-C56F324D183F}"/>
            </a:ext>
          </a:extLst>
        </xdr:cNvPr>
        <xdr:cNvCxnSpPr/>
      </xdr:nvCxnSpPr>
      <xdr:spPr>
        <a:xfrm flipV="1">
          <a:off x="8686800" y="9998891"/>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81462</xdr:rowOff>
    </xdr:from>
    <xdr:to>
      <xdr:col>46</xdr:col>
      <xdr:colOff>38100</xdr:colOff>
      <xdr:row>62</xdr:row>
      <xdr:rowOff>11612</xdr:rowOff>
    </xdr:to>
    <xdr:sp macro="" textlink="">
      <xdr:nvSpPr>
        <xdr:cNvPr id="254" name="楕円 253">
          <a:extLst>
            <a:ext uri="{FF2B5EF4-FFF2-40B4-BE49-F238E27FC236}">
              <a16:creationId xmlns:a16="http://schemas.microsoft.com/office/drawing/2014/main" id="{F1045757-E52F-4ECC-BE72-8AFCCFAC48DE}"/>
            </a:ext>
          </a:extLst>
        </xdr:cNvPr>
        <xdr:cNvSpPr/>
      </xdr:nvSpPr>
      <xdr:spPr>
        <a:xfrm>
          <a:off x="7839075" y="99620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127907</xdr:rowOff>
    </xdr:from>
    <xdr:to>
      <xdr:col>50</xdr:col>
      <xdr:colOff>114300</xdr:colOff>
      <xdr:row>61</xdr:row>
      <xdr:rowOff>132262</xdr:rowOff>
    </xdr:to>
    <xdr:cxnSp macro="">
      <xdr:nvCxnSpPr>
        <xdr:cNvPr id="255" name="直線コネクタ 254">
          <a:extLst>
            <a:ext uri="{FF2B5EF4-FFF2-40B4-BE49-F238E27FC236}">
              <a16:creationId xmlns:a16="http://schemas.microsoft.com/office/drawing/2014/main" id="{038889F0-1D65-4A07-9610-FF25CC2E5A33}"/>
            </a:ext>
          </a:extLst>
        </xdr:cNvPr>
        <xdr:cNvCxnSpPr/>
      </xdr:nvCxnSpPr>
      <xdr:spPr>
        <a:xfrm flipV="1">
          <a:off x="7886700" y="10002157"/>
          <a:ext cx="800100"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79284</xdr:rowOff>
    </xdr:from>
    <xdr:to>
      <xdr:col>41</xdr:col>
      <xdr:colOff>101600</xdr:colOff>
      <xdr:row>62</xdr:row>
      <xdr:rowOff>9434</xdr:rowOff>
    </xdr:to>
    <xdr:sp macro="" textlink="">
      <xdr:nvSpPr>
        <xdr:cNvPr id="256" name="楕円 255">
          <a:extLst>
            <a:ext uri="{FF2B5EF4-FFF2-40B4-BE49-F238E27FC236}">
              <a16:creationId xmlns:a16="http://schemas.microsoft.com/office/drawing/2014/main" id="{E9D2E597-1C0F-447D-B07B-C17BB67899EB}"/>
            </a:ext>
          </a:extLst>
        </xdr:cNvPr>
        <xdr:cNvSpPr/>
      </xdr:nvSpPr>
      <xdr:spPr>
        <a:xfrm>
          <a:off x="7029450" y="99567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130084</xdr:rowOff>
    </xdr:from>
    <xdr:to>
      <xdr:col>45</xdr:col>
      <xdr:colOff>177800</xdr:colOff>
      <xdr:row>61</xdr:row>
      <xdr:rowOff>132262</xdr:rowOff>
    </xdr:to>
    <xdr:cxnSp macro="">
      <xdr:nvCxnSpPr>
        <xdr:cNvPr id="257" name="直線コネクタ 256">
          <a:extLst>
            <a:ext uri="{FF2B5EF4-FFF2-40B4-BE49-F238E27FC236}">
              <a16:creationId xmlns:a16="http://schemas.microsoft.com/office/drawing/2014/main" id="{617A5A66-A605-4FF6-9153-3AD08316D1F4}"/>
            </a:ext>
          </a:extLst>
        </xdr:cNvPr>
        <xdr:cNvCxnSpPr/>
      </xdr:nvCxnSpPr>
      <xdr:spPr>
        <a:xfrm>
          <a:off x="7077075" y="10004334"/>
          <a:ext cx="809625"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81462</xdr:rowOff>
    </xdr:from>
    <xdr:to>
      <xdr:col>36</xdr:col>
      <xdr:colOff>165100</xdr:colOff>
      <xdr:row>62</xdr:row>
      <xdr:rowOff>11612</xdr:rowOff>
    </xdr:to>
    <xdr:sp macro="" textlink="">
      <xdr:nvSpPr>
        <xdr:cNvPr id="258" name="楕円 257">
          <a:extLst>
            <a:ext uri="{FF2B5EF4-FFF2-40B4-BE49-F238E27FC236}">
              <a16:creationId xmlns:a16="http://schemas.microsoft.com/office/drawing/2014/main" id="{6D084CAA-AC20-45D2-9172-54DBBBF2E638}"/>
            </a:ext>
          </a:extLst>
        </xdr:cNvPr>
        <xdr:cNvSpPr/>
      </xdr:nvSpPr>
      <xdr:spPr>
        <a:xfrm>
          <a:off x="6238875" y="99620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130084</xdr:rowOff>
    </xdr:from>
    <xdr:to>
      <xdr:col>41</xdr:col>
      <xdr:colOff>50800</xdr:colOff>
      <xdr:row>61</xdr:row>
      <xdr:rowOff>132262</xdr:rowOff>
    </xdr:to>
    <xdr:cxnSp macro="">
      <xdr:nvCxnSpPr>
        <xdr:cNvPr id="259" name="直線コネクタ 258">
          <a:extLst>
            <a:ext uri="{FF2B5EF4-FFF2-40B4-BE49-F238E27FC236}">
              <a16:creationId xmlns:a16="http://schemas.microsoft.com/office/drawing/2014/main" id="{F1B9800B-E2E7-478A-8312-9DF762461635}"/>
            </a:ext>
          </a:extLst>
        </xdr:cNvPr>
        <xdr:cNvCxnSpPr/>
      </xdr:nvCxnSpPr>
      <xdr:spPr>
        <a:xfrm flipV="1">
          <a:off x="6286500" y="10004334"/>
          <a:ext cx="790575"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177E4540-7E86-44CE-8E6B-196A2781577C}"/>
            </a:ext>
          </a:extLst>
        </xdr:cNvPr>
        <xdr:cNvSpPr txBox="1"/>
      </xdr:nvSpPr>
      <xdr:spPr>
        <a:xfrm>
          <a:off x="8458277" y="1008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F0C24B92-D003-4514-A4C9-785FA1EE948B}"/>
            </a:ext>
          </a:extLst>
        </xdr:cNvPr>
        <xdr:cNvSpPr txBox="1"/>
      </xdr:nvSpPr>
      <xdr:spPr>
        <a:xfrm>
          <a:off x="7677227" y="1008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AE6C7DF5-858C-4213-ADF8-6DA23ABF4819}"/>
            </a:ext>
          </a:extLst>
        </xdr:cNvPr>
        <xdr:cNvSpPr txBox="1"/>
      </xdr:nvSpPr>
      <xdr:spPr>
        <a:xfrm>
          <a:off x="6867602" y="1011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336F3DFC-98DE-4CB7-B536-CEFCC9D7CEA0}"/>
            </a:ext>
          </a:extLst>
        </xdr:cNvPr>
        <xdr:cNvSpPr txBox="1"/>
      </xdr:nvSpPr>
      <xdr:spPr>
        <a:xfrm>
          <a:off x="6067502" y="1011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23784</xdr:rowOff>
    </xdr:from>
    <xdr:ext cx="469744" cy="259045"/>
    <xdr:sp macro="" textlink="">
      <xdr:nvSpPr>
        <xdr:cNvPr id="264" name="n_1mainValue【体育館・プール】&#10;一人当たり面積">
          <a:extLst>
            <a:ext uri="{FF2B5EF4-FFF2-40B4-BE49-F238E27FC236}">
              <a16:creationId xmlns:a16="http://schemas.microsoft.com/office/drawing/2014/main" id="{136B3BF8-A090-4EAA-8198-2212690056D5}"/>
            </a:ext>
          </a:extLst>
        </xdr:cNvPr>
        <xdr:cNvSpPr txBox="1"/>
      </xdr:nvSpPr>
      <xdr:spPr>
        <a:xfrm>
          <a:off x="8458277" y="9742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28139</xdr:rowOff>
    </xdr:from>
    <xdr:ext cx="469744" cy="259045"/>
    <xdr:sp macro="" textlink="">
      <xdr:nvSpPr>
        <xdr:cNvPr id="265" name="n_2mainValue【体育館・プール】&#10;一人当たり面積">
          <a:extLst>
            <a:ext uri="{FF2B5EF4-FFF2-40B4-BE49-F238E27FC236}">
              <a16:creationId xmlns:a16="http://schemas.microsoft.com/office/drawing/2014/main" id="{B38A360D-2792-4756-9B0A-BDFA229BD2CD}"/>
            </a:ext>
          </a:extLst>
        </xdr:cNvPr>
        <xdr:cNvSpPr txBox="1"/>
      </xdr:nvSpPr>
      <xdr:spPr>
        <a:xfrm>
          <a:off x="7677227" y="974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25961</xdr:rowOff>
    </xdr:from>
    <xdr:ext cx="469744" cy="259045"/>
    <xdr:sp macro="" textlink="">
      <xdr:nvSpPr>
        <xdr:cNvPr id="266" name="n_3mainValue【体育館・プール】&#10;一人当たり面積">
          <a:extLst>
            <a:ext uri="{FF2B5EF4-FFF2-40B4-BE49-F238E27FC236}">
              <a16:creationId xmlns:a16="http://schemas.microsoft.com/office/drawing/2014/main" id="{2847B5EC-9469-472D-A7F5-6566057CE65B}"/>
            </a:ext>
          </a:extLst>
        </xdr:cNvPr>
        <xdr:cNvSpPr txBox="1"/>
      </xdr:nvSpPr>
      <xdr:spPr>
        <a:xfrm>
          <a:off x="6867602" y="974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28139</xdr:rowOff>
    </xdr:from>
    <xdr:ext cx="469744" cy="259045"/>
    <xdr:sp macro="" textlink="">
      <xdr:nvSpPr>
        <xdr:cNvPr id="267" name="n_4mainValue【体育館・プール】&#10;一人当たり面積">
          <a:extLst>
            <a:ext uri="{FF2B5EF4-FFF2-40B4-BE49-F238E27FC236}">
              <a16:creationId xmlns:a16="http://schemas.microsoft.com/office/drawing/2014/main" id="{2C035A41-EFF8-48E4-960A-09E95C363B8B}"/>
            </a:ext>
          </a:extLst>
        </xdr:cNvPr>
        <xdr:cNvSpPr txBox="1"/>
      </xdr:nvSpPr>
      <xdr:spPr>
        <a:xfrm>
          <a:off x="6067502" y="974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D15A0718-3E4B-48D0-9AEF-9E96987A9C10}"/>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9CD3E06A-6FC1-49BF-819C-EABF40AB96BA}"/>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8AAE0F3-9D94-43FC-8226-18C45132A281}"/>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A1CABBA-4911-43E1-835A-BDF77DFFBC3A}"/>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EB9BB54D-757E-4A87-93B8-88E3D7DAE1D5}"/>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88C99679-CF5B-4ADD-B8B0-EA85DAB39006}"/>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5152B21-2970-40B1-8836-CB39CE7E6E14}"/>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F13397C4-1E6B-45E1-9F03-435C1C4E29A8}"/>
            </a:ext>
          </a:extLst>
        </xdr:cNvPr>
        <xdr:cNvSpPr/>
      </xdr:nvSpPr>
      <xdr:spPr>
        <a:xfrm>
          <a:off x="685800" y="12239625"/>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515CE9AB-1004-49A9-8063-34851C98724F}"/>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C395B2A7-05BE-4F27-8354-74B1058DAB18}"/>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E75A9C5E-FAFF-4375-84DE-0BB65D585C84}"/>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3987F9C0-7EE2-4D6B-9893-B62E5807CB75}"/>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DB7436B1-12F8-40FF-9EBA-4A73E1E02A7F}"/>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144B38A3-E268-430A-96BD-4F156AA11DAA}"/>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0012B38A-56B7-4EB8-90F6-CFDD9D8EE382}"/>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405612A1-28A5-4A9F-8F16-4CDF5B73E845}"/>
            </a:ext>
          </a:extLst>
        </xdr:cNvPr>
        <xdr:cNvSpPr/>
      </xdr:nvSpPr>
      <xdr:spPr>
        <a:xfrm>
          <a:off x="5953125" y="12239625"/>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207B6ED7-E65D-4315-AE4B-6BE31A150A32}"/>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4DD93259-F08A-4DA4-8120-02CB26D0DDE9}"/>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8BDD4988-D5D3-4148-BC39-FF8D554D93BF}"/>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1074A490-240F-48A8-B10F-2A48F843BA40}"/>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1118767B-3ABC-41CC-A1D5-1F5712F95901}"/>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AFA201CD-6B29-4786-8134-3131CC023B21}"/>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F3D13E5D-1254-4C35-9C19-6CFDFE51A795}"/>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38C91A50-A944-4376-8FAD-736E6968009B}"/>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3BBFAC71-B40C-4D61-B9C3-71B1688429F4}"/>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904B20B4-0BE0-4304-82BB-0AEC6E0AD792}"/>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96444DB8-F723-41A2-A793-BE775D06DF84}"/>
            </a:ext>
          </a:extLst>
        </xdr:cNvPr>
        <xdr:cNvSpPr txBox="1"/>
      </xdr:nvSpPr>
      <xdr:spPr>
        <a:xfrm>
          <a:off x="2789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1BB08344-8B76-4CC0-B4BC-F8BB8CF84496}"/>
            </a:ext>
          </a:extLst>
        </xdr:cNvPr>
        <xdr:cNvCxnSpPr/>
      </xdr:nvCxnSpPr>
      <xdr:spPr>
        <a:xfrm>
          <a:off x="6858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52B2DF8D-C5C6-486E-9E6D-883D4B00F45D}"/>
            </a:ext>
          </a:extLst>
        </xdr:cNvPr>
        <xdr:cNvSpPr txBox="1"/>
      </xdr:nvSpPr>
      <xdr:spPr>
        <a:xfrm>
          <a:off x="2789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1D17D256-68C4-4AD3-B7B2-F822C9959950}"/>
            </a:ext>
          </a:extLst>
        </xdr:cNvPr>
        <xdr:cNvCxnSpPr/>
      </xdr:nvCxnSpPr>
      <xdr:spPr>
        <a:xfrm>
          <a:off x="6858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096B8975-7BEC-4CF7-A366-BC0B443B6428}"/>
            </a:ext>
          </a:extLst>
        </xdr:cNvPr>
        <xdr:cNvSpPr txBox="1"/>
      </xdr:nvSpPr>
      <xdr:spPr>
        <a:xfrm>
          <a:off x="339891"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7C0557DF-3E66-4863-9D2B-676D85987693}"/>
            </a:ext>
          </a:extLst>
        </xdr:cNvPr>
        <xdr:cNvCxnSpPr/>
      </xdr:nvCxnSpPr>
      <xdr:spPr>
        <a:xfrm>
          <a:off x="6858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484BEDCE-990F-4D7E-874C-5517ECE0B59A}"/>
            </a:ext>
          </a:extLst>
        </xdr:cNvPr>
        <xdr:cNvSpPr txBox="1"/>
      </xdr:nvSpPr>
      <xdr:spPr>
        <a:xfrm>
          <a:off x="339891"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A95A952E-8BCB-4EA6-8B42-4C39FE4D6ED8}"/>
            </a:ext>
          </a:extLst>
        </xdr:cNvPr>
        <xdr:cNvCxnSpPr/>
      </xdr:nvCxnSpPr>
      <xdr:spPr>
        <a:xfrm>
          <a:off x="6858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1A77D5FC-5CCB-4443-BD0B-B50D70411264}"/>
            </a:ext>
          </a:extLst>
        </xdr:cNvPr>
        <xdr:cNvSpPr txBox="1"/>
      </xdr:nvSpPr>
      <xdr:spPr>
        <a:xfrm>
          <a:off x="339891"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151AA085-4210-4CE4-84FE-7633E115D6B1}"/>
            </a:ext>
          </a:extLst>
        </xdr:cNvPr>
        <xdr:cNvCxnSpPr/>
      </xdr:nvCxnSpPr>
      <xdr:spPr>
        <a:xfrm>
          <a:off x="6858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016E7BCD-2079-4A51-9A31-A28D0CC230ED}"/>
            </a:ext>
          </a:extLst>
        </xdr:cNvPr>
        <xdr:cNvSpPr txBox="1"/>
      </xdr:nvSpPr>
      <xdr:spPr>
        <a:xfrm>
          <a:off x="339891"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FD2CC201-B447-409B-9102-5AE45F725895}"/>
            </a:ext>
          </a:extLst>
        </xdr:cNvPr>
        <xdr:cNvCxnSpPr/>
      </xdr:nvCxnSpPr>
      <xdr:spPr>
        <a:xfrm>
          <a:off x="6858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96A917F6-D5B0-4DEF-BC36-AC3C58BA0A60}"/>
            </a:ext>
          </a:extLst>
        </xdr:cNvPr>
        <xdr:cNvSpPr txBox="1"/>
      </xdr:nvSpPr>
      <xdr:spPr>
        <a:xfrm>
          <a:off x="3881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3CDA7847-8545-479E-9194-EBBD68C892FD}"/>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CCF032CA-5AD9-47A7-BFC7-6E52D1541B0A}"/>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198F11A2-603B-4361-A0FF-E5ACB42FA9F0}"/>
            </a:ext>
          </a:extLst>
        </xdr:cNvPr>
        <xdr:cNvCxnSpPr/>
      </xdr:nvCxnSpPr>
      <xdr:spPr>
        <a:xfrm flipV="1">
          <a:off x="4180840" y="16262077"/>
          <a:ext cx="0" cy="1416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AA0490B3-2265-4DF0-AA52-5BFF735B1202}"/>
            </a:ext>
          </a:extLst>
        </xdr:cNvPr>
        <xdr:cNvSpPr txBox="1"/>
      </xdr:nvSpPr>
      <xdr:spPr>
        <a:xfrm>
          <a:off x="4219575" y="1768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ABDD3333-26A3-4E27-8E82-C83ADCFAB603}"/>
            </a:ext>
          </a:extLst>
        </xdr:cNvPr>
        <xdr:cNvCxnSpPr/>
      </xdr:nvCxnSpPr>
      <xdr:spPr>
        <a:xfrm>
          <a:off x="4105275" y="176787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ADAD4E15-B138-4020-A606-78006A191263}"/>
            </a:ext>
          </a:extLst>
        </xdr:cNvPr>
        <xdr:cNvSpPr txBox="1"/>
      </xdr:nvSpPr>
      <xdr:spPr>
        <a:xfrm>
          <a:off x="4219575" y="160404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E33DD3AE-D46D-4CEA-8873-8C7E1AD808DF}"/>
            </a:ext>
          </a:extLst>
        </xdr:cNvPr>
        <xdr:cNvCxnSpPr/>
      </xdr:nvCxnSpPr>
      <xdr:spPr>
        <a:xfrm>
          <a:off x="4105275" y="162620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B09D47E4-189F-435D-9927-65CAB755B1D9}"/>
            </a:ext>
          </a:extLst>
        </xdr:cNvPr>
        <xdr:cNvSpPr txBox="1"/>
      </xdr:nvSpPr>
      <xdr:spPr>
        <a:xfrm>
          <a:off x="4219575" y="169440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00C90347-918D-4BB0-BE0D-65237EA5D97D}"/>
            </a:ext>
          </a:extLst>
        </xdr:cNvPr>
        <xdr:cNvSpPr/>
      </xdr:nvSpPr>
      <xdr:spPr>
        <a:xfrm>
          <a:off x="4124325" y="170894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09CD6DFE-B9EB-45A7-8A70-64CA43150812}"/>
            </a:ext>
          </a:extLst>
        </xdr:cNvPr>
        <xdr:cNvSpPr/>
      </xdr:nvSpPr>
      <xdr:spPr>
        <a:xfrm>
          <a:off x="3381375" y="170601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50323666-8573-446B-B56F-F74B3C1146F7}"/>
            </a:ext>
          </a:extLst>
        </xdr:cNvPr>
        <xdr:cNvSpPr/>
      </xdr:nvSpPr>
      <xdr:spPr>
        <a:xfrm>
          <a:off x="2571750" y="170504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3B2670A9-6C25-4B30-A5C1-C428FD48BEC3}"/>
            </a:ext>
          </a:extLst>
        </xdr:cNvPr>
        <xdr:cNvSpPr/>
      </xdr:nvSpPr>
      <xdr:spPr>
        <a:xfrm>
          <a:off x="1781175" y="1702761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CEFB2EBF-12C1-4F67-8675-75A9672CA305}"/>
            </a:ext>
          </a:extLst>
        </xdr:cNvPr>
        <xdr:cNvSpPr/>
      </xdr:nvSpPr>
      <xdr:spPr>
        <a:xfrm>
          <a:off x="981075" y="17011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42A56E5-4E8B-49F3-A170-327CE976EF36}"/>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206FEBE7-F4F9-4944-82AD-6F08E323F64C}"/>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74D658E-1546-485D-A756-66E318AE4EC8}"/>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6E037F3C-89BB-4517-83F2-DD971C345925}"/>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56EC9F16-3A6C-475D-B516-9A63E3ABC458}"/>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33564</xdr:rowOff>
    </xdr:from>
    <xdr:to>
      <xdr:col>24</xdr:col>
      <xdr:colOff>114300</xdr:colOff>
      <xdr:row>107</xdr:row>
      <xdr:rowOff>135164</xdr:rowOff>
    </xdr:to>
    <xdr:sp macro="" textlink="">
      <xdr:nvSpPr>
        <xdr:cNvPr id="325" name="楕円 324">
          <a:extLst>
            <a:ext uri="{FF2B5EF4-FFF2-40B4-BE49-F238E27FC236}">
              <a16:creationId xmlns:a16="http://schemas.microsoft.com/office/drawing/2014/main" id="{1EA69C3F-BD3B-4B10-B5F9-9000183379D2}"/>
            </a:ext>
          </a:extLst>
        </xdr:cNvPr>
        <xdr:cNvSpPr/>
      </xdr:nvSpPr>
      <xdr:spPr>
        <a:xfrm>
          <a:off x="4124325" y="173563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11991</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1C83B08F-9CD9-42EA-B652-4874EB6C9939}"/>
            </a:ext>
          </a:extLst>
        </xdr:cNvPr>
        <xdr:cNvSpPr txBox="1"/>
      </xdr:nvSpPr>
      <xdr:spPr>
        <a:xfrm>
          <a:off x="4219575" y="1733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165826</xdr:rowOff>
    </xdr:from>
    <xdr:to>
      <xdr:col>20</xdr:col>
      <xdr:colOff>38100</xdr:colOff>
      <xdr:row>107</xdr:row>
      <xdr:rowOff>95976</xdr:rowOff>
    </xdr:to>
    <xdr:sp macro="" textlink="">
      <xdr:nvSpPr>
        <xdr:cNvPr id="327" name="楕円 326">
          <a:extLst>
            <a:ext uri="{FF2B5EF4-FFF2-40B4-BE49-F238E27FC236}">
              <a16:creationId xmlns:a16="http://schemas.microsoft.com/office/drawing/2014/main" id="{16526A5B-0C38-44FF-9118-C53ADA074B36}"/>
            </a:ext>
          </a:extLst>
        </xdr:cNvPr>
        <xdr:cNvSpPr/>
      </xdr:nvSpPr>
      <xdr:spPr>
        <a:xfrm>
          <a:off x="3381375" y="17326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45176</xdr:rowOff>
    </xdr:from>
    <xdr:to>
      <xdr:col>24</xdr:col>
      <xdr:colOff>63500</xdr:colOff>
      <xdr:row>107</xdr:row>
      <xdr:rowOff>84364</xdr:rowOff>
    </xdr:to>
    <xdr:cxnSp macro="">
      <xdr:nvCxnSpPr>
        <xdr:cNvPr id="328" name="直線コネクタ 327">
          <a:extLst>
            <a:ext uri="{FF2B5EF4-FFF2-40B4-BE49-F238E27FC236}">
              <a16:creationId xmlns:a16="http://schemas.microsoft.com/office/drawing/2014/main" id="{A6385210-E45B-4F57-A4D3-F25F758AD654}"/>
            </a:ext>
          </a:extLst>
        </xdr:cNvPr>
        <xdr:cNvCxnSpPr/>
      </xdr:nvCxnSpPr>
      <xdr:spPr>
        <a:xfrm>
          <a:off x="3429000" y="17374326"/>
          <a:ext cx="7524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125005</xdr:rowOff>
    </xdr:from>
    <xdr:to>
      <xdr:col>15</xdr:col>
      <xdr:colOff>101600</xdr:colOff>
      <xdr:row>107</xdr:row>
      <xdr:rowOff>55155</xdr:rowOff>
    </xdr:to>
    <xdr:sp macro="" textlink="">
      <xdr:nvSpPr>
        <xdr:cNvPr id="329" name="楕円 328">
          <a:extLst>
            <a:ext uri="{FF2B5EF4-FFF2-40B4-BE49-F238E27FC236}">
              <a16:creationId xmlns:a16="http://schemas.microsoft.com/office/drawing/2014/main" id="{D0F2C12F-9B58-4D8B-8DAA-69C39F2278E9}"/>
            </a:ext>
          </a:extLst>
        </xdr:cNvPr>
        <xdr:cNvSpPr/>
      </xdr:nvSpPr>
      <xdr:spPr>
        <a:xfrm>
          <a:off x="2571750" y="17285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4355</xdr:rowOff>
    </xdr:from>
    <xdr:to>
      <xdr:col>19</xdr:col>
      <xdr:colOff>177800</xdr:colOff>
      <xdr:row>107</xdr:row>
      <xdr:rowOff>45176</xdr:rowOff>
    </xdr:to>
    <xdr:cxnSp macro="">
      <xdr:nvCxnSpPr>
        <xdr:cNvPr id="330" name="直線コネクタ 329">
          <a:extLst>
            <a:ext uri="{FF2B5EF4-FFF2-40B4-BE49-F238E27FC236}">
              <a16:creationId xmlns:a16="http://schemas.microsoft.com/office/drawing/2014/main" id="{E3BBF97E-3EBF-46BE-9677-9E41A35A58E0}"/>
            </a:ext>
          </a:extLst>
        </xdr:cNvPr>
        <xdr:cNvCxnSpPr/>
      </xdr:nvCxnSpPr>
      <xdr:spPr>
        <a:xfrm>
          <a:off x="2619375" y="17333505"/>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100512</xdr:rowOff>
    </xdr:from>
    <xdr:to>
      <xdr:col>10</xdr:col>
      <xdr:colOff>165100</xdr:colOff>
      <xdr:row>107</xdr:row>
      <xdr:rowOff>30662</xdr:rowOff>
    </xdr:to>
    <xdr:sp macro="" textlink="">
      <xdr:nvSpPr>
        <xdr:cNvPr id="331" name="楕円 330">
          <a:extLst>
            <a:ext uri="{FF2B5EF4-FFF2-40B4-BE49-F238E27FC236}">
              <a16:creationId xmlns:a16="http://schemas.microsoft.com/office/drawing/2014/main" id="{25C7CA56-4123-499F-A76C-04B264200E8C}"/>
            </a:ext>
          </a:extLst>
        </xdr:cNvPr>
        <xdr:cNvSpPr/>
      </xdr:nvSpPr>
      <xdr:spPr>
        <a:xfrm>
          <a:off x="1781175" y="1726773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151312</xdr:rowOff>
    </xdr:from>
    <xdr:to>
      <xdr:col>15</xdr:col>
      <xdr:colOff>50800</xdr:colOff>
      <xdr:row>107</xdr:row>
      <xdr:rowOff>4355</xdr:rowOff>
    </xdr:to>
    <xdr:cxnSp macro="">
      <xdr:nvCxnSpPr>
        <xdr:cNvPr id="332" name="直線コネクタ 331">
          <a:extLst>
            <a:ext uri="{FF2B5EF4-FFF2-40B4-BE49-F238E27FC236}">
              <a16:creationId xmlns:a16="http://schemas.microsoft.com/office/drawing/2014/main" id="{531F05A4-36B1-465A-9218-0D60EBE00B75}"/>
            </a:ext>
          </a:extLst>
        </xdr:cNvPr>
        <xdr:cNvCxnSpPr/>
      </xdr:nvCxnSpPr>
      <xdr:spPr>
        <a:xfrm>
          <a:off x="1828800" y="17315362"/>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62956</xdr:rowOff>
    </xdr:from>
    <xdr:to>
      <xdr:col>6</xdr:col>
      <xdr:colOff>38100</xdr:colOff>
      <xdr:row>106</xdr:row>
      <xdr:rowOff>164556</xdr:rowOff>
    </xdr:to>
    <xdr:sp macro="" textlink="">
      <xdr:nvSpPr>
        <xdr:cNvPr id="333" name="楕円 332">
          <a:extLst>
            <a:ext uri="{FF2B5EF4-FFF2-40B4-BE49-F238E27FC236}">
              <a16:creationId xmlns:a16="http://schemas.microsoft.com/office/drawing/2014/main" id="{C3C9679A-AF89-4475-93E2-C5BF9D52470C}"/>
            </a:ext>
          </a:extLst>
        </xdr:cNvPr>
        <xdr:cNvSpPr/>
      </xdr:nvSpPr>
      <xdr:spPr>
        <a:xfrm>
          <a:off x="981075" y="172301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113756</xdr:rowOff>
    </xdr:from>
    <xdr:to>
      <xdr:col>10</xdr:col>
      <xdr:colOff>114300</xdr:colOff>
      <xdr:row>106</xdr:row>
      <xdr:rowOff>151312</xdr:rowOff>
    </xdr:to>
    <xdr:cxnSp macro="">
      <xdr:nvCxnSpPr>
        <xdr:cNvPr id="334" name="直線コネクタ 333">
          <a:extLst>
            <a:ext uri="{FF2B5EF4-FFF2-40B4-BE49-F238E27FC236}">
              <a16:creationId xmlns:a16="http://schemas.microsoft.com/office/drawing/2014/main" id="{11C71B2F-68F0-4010-B59C-04218BED94AE}"/>
            </a:ext>
          </a:extLst>
        </xdr:cNvPr>
        <xdr:cNvCxnSpPr/>
      </xdr:nvCxnSpPr>
      <xdr:spPr>
        <a:xfrm>
          <a:off x="1028700" y="17277806"/>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335" name="n_1aveValue【市民会館】&#10;有形固定資産減価償却率">
          <a:extLst>
            <a:ext uri="{FF2B5EF4-FFF2-40B4-BE49-F238E27FC236}">
              <a16:creationId xmlns:a16="http://schemas.microsoft.com/office/drawing/2014/main" id="{6E92BB44-0F5E-4F60-9789-41AE88CE688D}"/>
            </a:ext>
          </a:extLst>
        </xdr:cNvPr>
        <xdr:cNvSpPr txBox="1"/>
      </xdr:nvSpPr>
      <xdr:spPr>
        <a:xfrm>
          <a:off x="3239144" y="16848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336" name="n_2aveValue【市民会館】&#10;有形固定資産減価償却率">
          <a:extLst>
            <a:ext uri="{FF2B5EF4-FFF2-40B4-BE49-F238E27FC236}">
              <a16:creationId xmlns:a16="http://schemas.microsoft.com/office/drawing/2014/main" id="{48E22CFF-2AA3-4834-955C-0777822A6468}"/>
            </a:ext>
          </a:extLst>
        </xdr:cNvPr>
        <xdr:cNvSpPr txBox="1"/>
      </xdr:nvSpPr>
      <xdr:spPr>
        <a:xfrm>
          <a:off x="2439044" y="1683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F093C93B-6752-4B39-A27C-ACE89212CBBE}"/>
            </a:ext>
          </a:extLst>
        </xdr:cNvPr>
        <xdr:cNvSpPr txBox="1"/>
      </xdr:nvSpPr>
      <xdr:spPr>
        <a:xfrm>
          <a:off x="1648469" y="1682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338" name="n_4aveValue【市民会館】&#10;有形固定資産減価償却率">
          <a:extLst>
            <a:ext uri="{FF2B5EF4-FFF2-40B4-BE49-F238E27FC236}">
              <a16:creationId xmlns:a16="http://schemas.microsoft.com/office/drawing/2014/main" id="{A62257EF-5740-43C9-8FFC-D2D99364C468}"/>
            </a:ext>
          </a:extLst>
        </xdr:cNvPr>
        <xdr:cNvSpPr txBox="1"/>
      </xdr:nvSpPr>
      <xdr:spPr>
        <a:xfrm>
          <a:off x="848369" y="16799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87103</xdr:rowOff>
    </xdr:from>
    <xdr:ext cx="405111" cy="259045"/>
    <xdr:sp macro="" textlink="">
      <xdr:nvSpPr>
        <xdr:cNvPr id="339" name="n_1mainValue【市民会館】&#10;有形固定資産減価償却率">
          <a:extLst>
            <a:ext uri="{FF2B5EF4-FFF2-40B4-BE49-F238E27FC236}">
              <a16:creationId xmlns:a16="http://schemas.microsoft.com/office/drawing/2014/main" id="{F6E90088-A3DB-4717-A41A-4F3ABAA44063}"/>
            </a:ext>
          </a:extLst>
        </xdr:cNvPr>
        <xdr:cNvSpPr txBox="1"/>
      </xdr:nvSpPr>
      <xdr:spPr>
        <a:xfrm>
          <a:off x="3239144" y="1740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46282</xdr:rowOff>
    </xdr:from>
    <xdr:ext cx="405111" cy="259045"/>
    <xdr:sp macro="" textlink="">
      <xdr:nvSpPr>
        <xdr:cNvPr id="340" name="n_2mainValue【市民会館】&#10;有形固定資産減価償却率">
          <a:extLst>
            <a:ext uri="{FF2B5EF4-FFF2-40B4-BE49-F238E27FC236}">
              <a16:creationId xmlns:a16="http://schemas.microsoft.com/office/drawing/2014/main" id="{4ACFE902-7BB8-441B-908E-B31BFDE2DFD1}"/>
            </a:ext>
          </a:extLst>
        </xdr:cNvPr>
        <xdr:cNvSpPr txBox="1"/>
      </xdr:nvSpPr>
      <xdr:spPr>
        <a:xfrm>
          <a:off x="2439044" y="17375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21789</xdr:rowOff>
    </xdr:from>
    <xdr:ext cx="405111" cy="259045"/>
    <xdr:sp macro="" textlink="">
      <xdr:nvSpPr>
        <xdr:cNvPr id="341" name="n_3mainValue【市民会館】&#10;有形固定資産減価償却率">
          <a:extLst>
            <a:ext uri="{FF2B5EF4-FFF2-40B4-BE49-F238E27FC236}">
              <a16:creationId xmlns:a16="http://schemas.microsoft.com/office/drawing/2014/main" id="{38600E08-E067-46E5-97FA-EE1CD20917AB}"/>
            </a:ext>
          </a:extLst>
        </xdr:cNvPr>
        <xdr:cNvSpPr txBox="1"/>
      </xdr:nvSpPr>
      <xdr:spPr>
        <a:xfrm>
          <a:off x="1648469" y="1734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155683</xdr:rowOff>
    </xdr:from>
    <xdr:ext cx="405111" cy="259045"/>
    <xdr:sp macro="" textlink="">
      <xdr:nvSpPr>
        <xdr:cNvPr id="342" name="n_4mainValue【市民会館】&#10;有形固定資産減価償却率">
          <a:extLst>
            <a:ext uri="{FF2B5EF4-FFF2-40B4-BE49-F238E27FC236}">
              <a16:creationId xmlns:a16="http://schemas.microsoft.com/office/drawing/2014/main" id="{BA20093B-27CF-4790-9567-A62D879848DC}"/>
            </a:ext>
          </a:extLst>
        </xdr:cNvPr>
        <xdr:cNvSpPr txBox="1"/>
      </xdr:nvSpPr>
      <xdr:spPr>
        <a:xfrm>
          <a:off x="848369" y="17322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FCFB28CD-3A58-4B33-8CCB-BCBDD0CFA885}"/>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90EBB6AA-D640-4D8E-9097-84044908721B}"/>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1CFEAE41-5EB9-4543-B4A2-4A8C6A508B55}"/>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A93329D3-F217-4C1A-9B16-16D4A0030BB3}"/>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3002CFB8-AB89-40B0-9D76-568B69A7A4D7}"/>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5235242D-D0EF-4B93-8E33-D82167086251}"/>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D5C3C1B9-7F3F-4587-B92F-38DD0892638E}"/>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6DBDE8E6-87B9-432C-B8F5-52C724C1FA82}"/>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0198CD1B-DF52-4AFD-AF7A-41BF92048699}"/>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8FE95E21-138B-4C41-9A95-8E88C0B9B2A8}"/>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99014328-4846-4357-ACC7-9A451B58497E}"/>
            </a:ext>
          </a:extLst>
        </xdr:cNvPr>
        <xdr:cNvCxnSpPr/>
      </xdr:nvCxnSpPr>
      <xdr:spPr>
        <a:xfrm>
          <a:off x="5953125" y="1768520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2CA7D22F-23D9-42C7-9B20-B501AACED082}"/>
            </a:ext>
          </a:extLst>
        </xdr:cNvPr>
        <xdr:cNvSpPr txBox="1"/>
      </xdr:nvSpPr>
      <xdr:spPr>
        <a:xfrm>
          <a:off x="5527221"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F2A0E502-C8D8-429B-91FB-1D3022773918}"/>
            </a:ext>
          </a:extLst>
        </xdr:cNvPr>
        <xdr:cNvCxnSpPr/>
      </xdr:nvCxnSpPr>
      <xdr:spPr>
        <a:xfrm>
          <a:off x="5953125" y="17374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C80CF128-B96D-4DEF-90C8-9CBD1741A4D6}"/>
            </a:ext>
          </a:extLst>
        </xdr:cNvPr>
        <xdr:cNvSpPr txBox="1"/>
      </xdr:nvSpPr>
      <xdr:spPr>
        <a:xfrm>
          <a:off x="5527221" y="172481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BEFB2653-2604-4C97-9E0E-0FA8D2E24423}"/>
            </a:ext>
          </a:extLst>
        </xdr:cNvPr>
        <xdr:cNvCxnSpPr/>
      </xdr:nvCxnSpPr>
      <xdr:spPr>
        <a:xfrm>
          <a:off x="5953125" y="170669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0707F9C1-3DAF-465B-9DA7-B3125DD4ED32}"/>
            </a:ext>
          </a:extLst>
        </xdr:cNvPr>
        <xdr:cNvSpPr txBox="1"/>
      </xdr:nvSpPr>
      <xdr:spPr>
        <a:xfrm>
          <a:off x="5527221" y="169374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A0740BE0-8C63-4DD9-A3CD-3CFDDF7721A8}"/>
            </a:ext>
          </a:extLst>
        </xdr:cNvPr>
        <xdr:cNvCxnSpPr/>
      </xdr:nvCxnSpPr>
      <xdr:spPr>
        <a:xfrm>
          <a:off x="5953125" y="167658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23351439-E9DC-45BF-B4C2-6EA257CEBFA2}"/>
            </a:ext>
          </a:extLst>
        </xdr:cNvPr>
        <xdr:cNvSpPr txBox="1"/>
      </xdr:nvSpPr>
      <xdr:spPr>
        <a:xfrm>
          <a:off x="5527221" y="16629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21DCCE3C-2B9C-4215-81BA-7B229BB63690}"/>
            </a:ext>
          </a:extLst>
        </xdr:cNvPr>
        <xdr:cNvCxnSpPr/>
      </xdr:nvCxnSpPr>
      <xdr:spPr>
        <a:xfrm>
          <a:off x="5953125" y="164582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D1627FE8-6689-4182-A934-FDEB412A1087}"/>
            </a:ext>
          </a:extLst>
        </xdr:cNvPr>
        <xdr:cNvSpPr txBox="1"/>
      </xdr:nvSpPr>
      <xdr:spPr>
        <a:xfrm>
          <a:off x="5527221" y="163192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F645B2CE-DBD6-4F6E-AED3-922043A684A4}"/>
            </a:ext>
          </a:extLst>
        </xdr:cNvPr>
        <xdr:cNvCxnSpPr/>
      </xdr:nvCxnSpPr>
      <xdr:spPr>
        <a:xfrm>
          <a:off x="5953125" y="161475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5CE632C0-A59D-43D1-AD83-9CF4C817C975}"/>
            </a:ext>
          </a:extLst>
        </xdr:cNvPr>
        <xdr:cNvSpPr txBox="1"/>
      </xdr:nvSpPr>
      <xdr:spPr>
        <a:xfrm>
          <a:off x="5527221" y="160117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6CE25C46-BFAE-4969-9C0F-1A2147126EC3}"/>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6604E6A1-399B-47F1-AA24-766E9BE3B599}"/>
            </a:ext>
          </a:extLst>
        </xdr:cNvPr>
        <xdr:cNvSpPr txBox="1"/>
      </xdr:nvSpPr>
      <xdr:spPr>
        <a:xfrm>
          <a:off x="5527221"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6C61EEA1-C6AB-487B-8061-C32F54F04CFE}"/>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B5173D9C-815B-4582-B29A-B03845D44F4B}"/>
            </a:ext>
          </a:extLst>
        </xdr:cNvPr>
        <xdr:cNvCxnSpPr/>
      </xdr:nvCxnSpPr>
      <xdr:spPr>
        <a:xfrm flipV="1">
          <a:off x="9429115" y="16304623"/>
          <a:ext cx="0" cy="1346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D069E26A-4292-4BD1-AE17-6898CFAB7264}"/>
            </a:ext>
          </a:extLst>
        </xdr:cNvPr>
        <xdr:cNvSpPr txBox="1"/>
      </xdr:nvSpPr>
      <xdr:spPr>
        <a:xfrm>
          <a:off x="9467850" y="1765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11F99C77-AEC9-4568-ACB4-CFAC212793AF}"/>
            </a:ext>
          </a:extLst>
        </xdr:cNvPr>
        <xdr:cNvCxnSpPr/>
      </xdr:nvCxnSpPr>
      <xdr:spPr>
        <a:xfrm>
          <a:off x="9363075" y="176509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8F22311C-1971-4F81-8396-D5B5CFA8233C}"/>
            </a:ext>
          </a:extLst>
        </xdr:cNvPr>
        <xdr:cNvSpPr txBox="1"/>
      </xdr:nvSpPr>
      <xdr:spPr>
        <a:xfrm>
          <a:off x="9467850" y="1608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0F9E7F9E-84CE-48FC-A402-54A826139955}"/>
            </a:ext>
          </a:extLst>
        </xdr:cNvPr>
        <xdr:cNvCxnSpPr/>
      </xdr:nvCxnSpPr>
      <xdr:spPr>
        <a:xfrm>
          <a:off x="9363075" y="163046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373" name="【市民会館】&#10;一人当たり面積平均値テキスト">
          <a:extLst>
            <a:ext uri="{FF2B5EF4-FFF2-40B4-BE49-F238E27FC236}">
              <a16:creationId xmlns:a16="http://schemas.microsoft.com/office/drawing/2014/main" id="{084E0FC7-2338-4BE9-A6C9-D3513B1C0F3D}"/>
            </a:ext>
          </a:extLst>
        </xdr:cNvPr>
        <xdr:cNvSpPr txBox="1"/>
      </xdr:nvSpPr>
      <xdr:spPr>
        <a:xfrm>
          <a:off x="9467850" y="17104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C3E9D9D4-E737-41D7-A65C-40E6A846DF66}"/>
            </a:ext>
          </a:extLst>
        </xdr:cNvPr>
        <xdr:cNvSpPr/>
      </xdr:nvSpPr>
      <xdr:spPr>
        <a:xfrm>
          <a:off x="9401175" y="1724977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1FA69FBB-8B99-4643-88C1-E3451B0F682D}"/>
            </a:ext>
          </a:extLst>
        </xdr:cNvPr>
        <xdr:cNvSpPr/>
      </xdr:nvSpPr>
      <xdr:spPr>
        <a:xfrm>
          <a:off x="8639175" y="172515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B5F9D64F-B802-4BDD-9ABE-DD5C31A22A19}"/>
            </a:ext>
          </a:extLst>
        </xdr:cNvPr>
        <xdr:cNvSpPr/>
      </xdr:nvSpPr>
      <xdr:spPr>
        <a:xfrm>
          <a:off x="7839075" y="172661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B3353504-858D-484E-93A9-5F3344B12FA1}"/>
            </a:ext>
          </a:extLst>
        </xdr:cNvPr>
        <xdr:cNvSpPr/>
      </xdr:nvSpPr>
      <xdr:spPr>
        <a:xfrm>
          <a:off x="7029450" y="17251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E60E34DB-20A7-4518-A08C-3CD15F861CF9}"/>
            </a:ext>
          </a:extLst>
        </xdr:cNvPr>
        <xdr:cNvSpPr/>
      </xdr:nvSpPr>
      <xdr:spPr>
        <a:xfrm>
          <a:off x="6238875" y="172596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AC04F54D-DD18-4AFE-A6CA-69CC1C687B59}"/>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AC902D61-2C28-439C-B8D4-675BB67078D2}"/>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7630A82B-A4A3-4FB0-AFD5-8F7109C73534}"/>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A5B05672-BACA-4C88-B562-A4E68FBF55CC}"/>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397A672D-06E5-406F-A777-D307D5937983}"/>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93980</xdr:rowOff>
    </xdr:from>
    <xdr:to>
      <xdr:col>55</xdr:col>
      <xdr:colOff>50800</xdr:colOff>
      <xdr:row>108</xdr:row>
      <xdr:rowOff>24130</xdr:rowOff>
    </xdr:to>
    <xdr:sp macro="" textlink="">
      <xdr:nvSpPr>
        <xdr:cNvPr id="384" name="楕円 383">
          <a:extLst>
            <a:ext uri="{FF2B5EF4-FFF2-40B4-BE49-F238E27FC236}">
              <a16:creationId xmlns:a16="http://schemas.microsoft.com/office/drawing/2014/main" id="{0DC4BBEC-570D-4429-9FFA-AF0C914C3BEB}"/>
            </a:ext>
          </a:extLst>
        </xdr:cNvPr>
        <xdr:cNvSpPr/>
      </xdr:nvSpPr>
      <xdr:spPr>
        <a:xfrm>
          <a:off x="9401175" y="174199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72407</xdr:rowOff>
    </xdr:from>
    <xdr:ext cx="469744" cy="259045"/>
    <xdr:sp macro="" textlink="">
      <xdr:nvSpPr>
        <xdr:cNvPr id="385" name="【市民会館】&#10;一人当たり面積該当値テキスト">
          <a:extLst>
            <a:ext uri="{FF2B5EF4-FFF2-40B4-BE49-F238E27FC236}">
              <a16:creationId xmlns:a16="http://schemas.microsoft.com/office/drawing/2014/main" id="{63391C2E-146C-40B8-B93D-17565F0E4EEB}"/>
            </a:ext>
          </a:extLst>
        </xdr:cNvPr>
        <xdr:cNvSpPr txBox="1"/>
      </xdr:nvSpPr>
      <xdr:spPr>
        <a:xfrm>
          <a:off x="9467850" y="1739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95613</xdr:rowOff>
    </xdr:from>
    <xdr:to>
      <xdr:col>50</xdr:col>
      <xdr:colOff>165100</xdr:colOff>
      <xdr:row>108</xdr:row>
      <xdr:rowOff>25763</xdr:rowOff>
    </xdr:to>
    <xdr:sp macro="" textlink="">
      <xdr:nvSpPr>
        <xdr:cNvPr id="386" name="楕円 385">
          <a:extLst>
            <a:ext uri="{FF2B5EF4-FFF2-40B4-BE49-F238E27FC236}">
              <a16:creationId xmlns:a16="http://schemas.microsoft.com/office/drawing/2014/main" id="{8E18C371-51F1-4531-8EC2-D1D9B3362850}"/>
            </a:ext>
          </a:extLst>
        </xdr:cNvPr>
        <xdr:cNvSpPr/>
      </xdr:nvSpPr>
      <xdr:spPr>
        <a:xfrm>
          <a:off x="8639175" y="174215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144780</xdr:rowOff>
    </xdr:from>
    <xdr:to>
      <xdr:col>55</xdr:col>
      <xdr:colOff>0</xdr:colOff>
      <xdr:row>107</xdr:row>
      <xdr:rowOff>146413</xdr:rowOff>
    </xdr:to>
    <xdr:cxnSp macro="">
      <xdr:nvCxnSpPr>
        <xdr:cNvPr id="387" name="直線コネクタ 386">
          <a:extLst>
            <a:ext uri="{FF2B5EF4-FFF2-40B4-BE49-F238E27FC236}">
              <a16:creationId xmlns:a16="http://schemas.microsoft.com/office/drawing/2014/main" id="{05F397C8-E696-4A71-BEA8-87C68C0D7C20}"/>
            </a:ext>
          </a:extLst>
        </xdr:cNvPr>
        <xdr:cNvCxnSpPr/>
      </xdr:nvCxnSpPr>
      <xdr:spPr>
        <a:xfrm flipV="1">
          <a:off x="8686800" y="17467580"/>
          <a:ext cx="7429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97245</xdr:rowOff>
    </xdr:from>
    <xdr:to>
      <xdr:col>46</xdr:col>
      <xdr:colOff>38100</xdr:colOff>
      <xdr:row>108</xdr:row>
      <xdr:rowOff>27395</xdr:rowOff>
    </xdr:to>
    <xdr:sp macro="" textlink="">
      <xdr:nvSpPr>
        <xdr:cNvPr id="388" name="楕円 387">
          <a:extLst>
            <a:ext uri="{FF2B5EF4-FFF2-40B4-BE49-F238E27FC236}">
              <a16:creationId xmlns:a16="http://schemas.microsoft.com/office/drawing/2014/main" id="{2E6F99EB-55C4-46DC-AF19-14FF4B1C0322}"/>
            </a:ext>
          </a:extLst>
        </xdr:cNvPr>
        <xdr:cNvSpPr/>
      </xdr:nvSpPr>
      <xdr:spPr>
        <a:xfrm>
          <a:off x="7839075" y="17423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146413</xdr:rowOff>
    </xdr:from>
    <xdr:to>
      <xdr:col>50</xdr:col>
      <xdr:colOff>114300</xdr:colOff>
      <xdr:row>107</xdr:row>
      <xdr:rowOff>148045</xdr:rowOff>
    </xdr:to>
    <xdr:cxnSp macro="">
      <xdr:nvCxnSpPr>
        <xdr:cNvPr id="389" name="直線コネクタ 388">
          <a:extLst>
            <a:ext uri="{FF2B5EF4-FFF2-40B4-BE49-F238E27FC236}">
              <a16:creationId xmlns:a16="http://schemas.microsoft.com/office/drawing/2014/main" id="{BBBD92DC-0D10-4516-8E87-C843F9BA0BC3}"/>
            </a:ext>
          </a:extLst>
        </xdr:cNvPr>
        <xdr:cNvCxnSpPr/>
      </xdr:nvCxnSpPr>
      <xdr:spPr>
        <a:xfrm flipV="1">
          <a:off x="7886700" y="17469213"/>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95613</xdr:rowOff>
    </xdr:from>
    <xdr:to>
      <xdr:col>41</xdr:col>
      <xdr:colOff>101600</xdr:colOff>
      <xdr:row>108</xdr:row>
      <xdr:rowOff>25763</xdr:rowOff>
    </xdr:to>
    <xdr:sp macro="" textlink="">
      <xdr:nvSpPr>
        <xdr:cNvPr id="390" name="楕円 389">
          <a:extLst>
            <a:ext uri="{FF2B5EF4-FFF2-40B4-BE49-F238E27FC236}">
              <a16:creationId xmlns:a16="http://schemas.microsoft.com/office/drawing/2014/main" id="{0D59D6F6-8F76-485C-8229-284D1605B80E}"/>
            </a:ext>
          </a:extLst>
        </xdr:cNvPr>
        <xdr:cNvSpPr/>
      </xdr:nvSpPr>
      <xdr:spPr>
        <a:xfrm>
          <a:off x="7029450" y="174215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146413</xdr:rowOff>
    </xdr:from>
    <xdr:to>
      <xdr:col>45</xdr:col>
      <xdr:colOff>177800</xdr:colOff>
      <xdr:row>107</xdr:row>
      <xdr:rowOff>148045</xdr:rowOff>
    </xdr:to>
    <xdr:cxnSp macro="">
      <xdr:nvCxnSpPr>
        <xdr:cNvPr id="391" name="直線コネクタ 390">
          <a:extLst>
            <a:ext uri="{FF2B5EF4-FFF2-40B4-BE49-F238E27FC236}">
              <a16:creationId xmlns:a16="http://schemas.microsoft.com/office/drawing/2014/main" id="{BEFF9C4C-75B8-432D-A05E-BC92E8AB93DF}"/>
            </a:ext>
          </a:extLst>
        </xdr:cNvPr>
        <xdr:cNvCxnSpPr/>
      </xdr:nvCxnSpPr>
      <xdr:spPr>
        <a:xfrm>
          <a:off x="7077075" y="17469213"/>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97245</xdr:rowOff>
    </xdr:from>
    <xdr:to>
      <xdr:col>36</xdr:col>
      <xdr:colOff>165100</xdr:colOff>
      <xdr:row>108</xdr:row>
      <xdr:rowOff>27395</xdr:rowOff>
    </xdr:to>
    <xdr:sp macro="" textlink="">
      <xdr:nvSpPr>
        <xdr:cNvPr id="392" name="楕円 391">
          <a:extLst>
            <a:ext uri="{FF2B5EF4-FFF2-40B4-BE49-F238E27FC236}">
              <a16:creationId xmlns:a16="http://schemas.microsoft.com/office/drawing/2014/main" id="{175B7DCC-242B-44AA-BB3B-A59D9CA37452}"/>
            </a:ext>
          </a:extLst>
        </xdr:cNvPr>
        <xdr:cNvSpPr/>
      </xdr:nvSpPr>
      <xdr:spPr>
        <a:xfrm>
          <a:off x="6238875" y="17423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146413</xdr:rowOff>
    </xdr:from>
    <xdr:to>
      <xdr:col>41</xdr:col>
      <xdr:colOff>50800</xdr:colOff>
      <xdr:row>107</xdr:row>
      <xdr:rowOff>148045</xdr:rowOff>
    </xdr:to>
    <xdr:cxnSp macro="">
      <xdr:nvCxnSpPr>
        <xdr:cNvPr id="393" name="直線コネクタ 392">
          <a:extLst>
            <a:ext uri="{FF2B5EF4-FFF2-40B4-BE49-F238E27FC236}">
              <a16:creationId xmlns:a16="http://schemas.microsoft.com/office/drawing/2014/main" id="{2B735D72-CFB2-49B6-A5CF-DE24E5583509}"/>
            </a:ext>
          </a:extLst>
        </xdr:cNvPr>
        <xdr:cNvCxnSpPr/>
      </xdr:nvCxnSpPr>
      <xdr:spPr>
        <a:xfrm flipV="1">
          <a:off x="6286500" y="17469213"/>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394" name="n_1aveValue【市民会館】&#10;一人当たり面積">
          <a:extLst>
            <a:ext uri="{FF2B5EF4-FFF2-40B4-BE49-F238E27FC236}">
              <a16:creationId xmlns:a16="http://schemas.microsoft.com/office/drawing/2014/main" id="{27173AF6-A236-4C3E-9E72-AC26A0A19090}"/>
            </a:ext>
          </a:extLst>
        </xdr:cNvPr>
        <xdr:cNvSpPr txBox="1"/>
      </xdr:nvSpPr>
      <xdr:spPr>
        <a:xfrm>
          <a:off x="8458277" y="1703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395" name="n_2aveValue【市民会館】&#10;一人当たり面積">
          <a:extLst>
            <a:ext uri="{FF2B5EF4-FFF2-40B4-BE49-F238E27FC236}">
              <a16:creationId xmlns:a16="http://schemas.microsoft.com/office/drawing/2014/main" id="{3A75BCF8-BD22-4702-B2AF-96BDB5F28551}"/>
            </a:ext>
          </a:extLst>
        </xdr:cNvPr>
        <xdr:cNvSpPr txBox="1"/>
      </xdr:nvSpPr>
      <xdr:spPr>
        <a:xfrm>
          <a:off x="7677227" y="1705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6" name="n_3aveValue【市民会館】&#10;一人当たり面積">
          <a:extLst>
            <a:ext uri="{FF2B5EF4-FFF2-40B4-BE49-F238E27FC236}">
              <a16:creationId xmlns:a16="http://schemas.microsoft.com/office/drawing/2014/main" id="{3EF84C3D-1F11-4D58-A073-4B629A081A18}"/>
            </a:ext>
          </a:extLst>
        </xdr:cNvPr>
        <xdr:cNvSpPr txBox="1"/>
      </xdr:nvSpPr>
      <xdr:spPr>
        <a:xfrm>
          <a:off x="6867602" y="1703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7" name="n_4aveValue【市民会館】&#10;一人当たり面積">
          <a:extLst>
            <a:ext uri="{FF2B5EF4-FFF2-40B4-BE49-F238E27FC236}">
              <a16:creationId xmlns:a16="http://schemas.microsoft.com/office/drawing/2014/main" id="{17D33097-E5B4-44D8-8BFF-315DFF57A3BF}"/>
            </a:ext>
          </a:extLst>
        </xdr:cNvPr>
        <xdr:cNvSpPr txBox="1"/>
      </xdr:nvSpPr>
      <xdr:spPr>
        <a:xfrm>
          <a:off x="6067502" y="1704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16890</xdr:rowOff>
    </xdr:from>
    <xdr:ext cx="469744" cy="259045"/>
    <xdr:sp macro="" textlink="">
      <xdr:nvSpPr>
        <xdr:cNvPr id="398" name="n_1mainValue【市民会館】&#10;一人当たり面積">
          <a:extLst>
            <a:ext uri="{FF2B5EF4-FFF2-40B4-BE49-F238E27FC236}">
              <a16:creationId xmlns:a16="http://schemas.microsoft.com/office/drawing/2014/main" id="{3C7F771C-FCCB-415D-9658-14CD79EB0CA9}"/>
            </a:ext>
          </a:extLst>
        </xdr:cNvPr>
        <xdr:cNvSpPr txBox="1"/>
      </xdr:nvSpPr>
      <xdr:spPr>
        <a:xfrm>
          <a:off x="8458277" y="1750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18522</xdr:rowOff>
    </xdr:from>
    <xdr:ext cx="469744" cy="259045"/>
    <xdr:sp macro="" textlink="">
      <xdr:nvSpPr>
        <xdr:cNvPr id="399" name="n_2mainValue【市民会館】&#10;一人当たり面積">
          <a:extLst>
            <a:ext uri="{FF2B5EF4-FFF2-40B4-BE49-F238E27FC236}">
              <a16:creationId xmlns:a16="http://schemas.microsoft.com/office/drawing/2014/main" id="{FE0F1494-2087-4A0E-B355-1FFF572FE4ED}"/>
            </a:ext>
          </a:extLst>
        </xdr:cNvPr>
        <xdr:cNvSpPr txBox="1"/>
      </xdr:nvSpPr>
      <xdr:spPr>
        <a:xfrm>
          <a:off x="7677227" y="175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16890</xdr:rowOff>
    </xdr:from>
    <xdr:ext cx="469744" cy="259045"/>
    <xdr:sp macro="" textlink="">
      <xdr:nvSpPr>
        <xdr:cNvPr id="400" name="n_3mainValue【市民会館】&#10;一人当たり面積">
          <a:extLst>
            <a:ext uri="{FF2B5EF4-FFF2-40B4-BE49-F238E27FC236}">
              <a16:creationId xmlns:a16="http://schemas.microsoft.com/office/drawing/2014/main" id="{C9D6172C-DC15-4BEA-9AFE-F277D0C1A37B}"/>
            </a:ext>
          </a:extLst>
        </xdr:cNvPr>
        <xdr:cNvSpPr txBox="1"/>
      </xdr:nvSpPr>
      <xdr:spPr>
        <a:xfrm>
          <a:off x="6867602" y="1750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18522</xdr:rowOff>
    </xdr:from>
    <xdr:ext cx="469744" cy="259045"/>
    <xdr:sp macro="" textlink="">
      <xdr:nvSpPr>
        <xdr:cNvPr id="401" name="n_4mainValue【市民会館】&#10;一人当たり面積">
          <a:extLst>
            <a:ext uri="{FF2B5EF4-FFF2-40B4-BE49-F238E27FC236}">
              <a16:creationId xmlns:a16="http://schemas.microsoft.com/office/drawing/2014/main" id="{B3481B5F-09C3-4CC8-9EBA-165324AD38D1}"/>
            </a:ext>
          </a:extLst>
        </xdr:cNvPr>
        <xdr:cNvSpPr txBox="1"/>
      </xdr:nvSpPr>
      <xdr:spPr>
        <a:xfrm>
          <a:off x="6067502" y="175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8F51D18E-963B-4B7B-8358-80747BB50B80}"/>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5384CEF6-7EDB-42D7-B0FB-1D1FDDAE9E80}"/>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B92E84EF-D154-4292-ADDD-411F50FDE9B5}"/>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3A588A26-E814-479F-AF5A-88EAD1B5869B}"/>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11672FD0-D977-416B-A060-D5C906BD6853}"/>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CCC943EF-E4F2-4BCF-8A8D-7BE85BB35AE0}"/>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E2B3C9F9-D8B2-4718-866E-F542121A6F9C}"/>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764863CA-FBAC-4C72-A88A-2D73E7A0CAC9}"/>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2537B218-3A41-4DA0-8D87-EB6F46ACADC9}"/>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E9C4AD96-9DB4-48FE-A48F-0BCFE6D0B6F1}"/>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36D90C7E-9701-4AD3-9ECB-49CF9756A412}"/>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73122DF3-DC74-43A5-A1A0-5D75AE5451B5}"/>
            </a:ext>
          </a:extLst>
        </xdr:cNvPr>
        <xdr:cNvCxnSpPr/>
      </xdr:nvCxnSpPr>
      <xdr:spPr>
        <a:xfrm>
          <a:off x="11210925" y="6838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6C82E80E-EAFA-436C-8030-73286CF96B3A}"/>
            </a:ext>
          </a:extLst>
        </xdr:cNvPr>
        <xdr:cNvSpPr txBox="1"/>
      </xdr:nvSpPr>
      <xdr:spPr>
        <a:xfrm>
          <a:off x="107945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BEB32486-B983-4B6D-89A4-C5FC3DF3CE11}"/>
            </a:ext>
          </a:extLst>
        </xdr:cNvPr>
        <xdr:cNvCxnSpPr/>
      </xdr:nvCxnSpPr>
      <xdr:spPr>
        <a:xfrm>
          <a:off x="11210925" y="647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2B4EA42D-CDD4-4315-8E52-AC24ECF9EDC8}"/>
            </a:ext>
          </a:extLst>
        </xdr:cNvPr>
        <xdr:cNvSpPr txBox="1"/>
      </xdr:nvSpPr>
      <xdr:spPr>
        <a:xfrm>
          <a:off x="10845966" y="634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B913CBD8-29E0-49AC-A2FE-05C7E6ED10A4}"/>
            </a:ext>
          </a:extLst>
        </xdr:cNvPr>
        <xdr:cNvCxnSpPr/>
      </xdr:nvCxnSpPr>
      <xdr:spPr>
        <a:xfrm>
          <a:off x="11210925" y="6124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F05F830C-23C2-4F55-A2BD-629BD785A8EB}"/>
            </a:ext>
          </a:extLst>
        </xdr:cNvPr>
        <xdr:cNvSpPr txBox="1"/>
      </xdr:nvSpPr>
      <xdr:spPr>
        <a:xfrm>
          <a:off x="10845966" y="598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9440DF61-1E07-463F-A1C0-FE739D98325D}"/>
            </a:ext>
          </a:extLst>
        </xdr:cNvPr>
        <xdr:cNvCxnSpPr/>
      </xdr:nvCxnSpPr>
      <xdr:spPr>
        <a:xfrm>
          <a:off x="11210925" y="5762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F066D22F-17DD-4151-A3FF-A03102558638}"/>
            </a:ext>
          </a:extLst>
        </xdr:cNvPr>
        <xdr:cNvSpPr txBox="1"/>
      </xdr:nvSpPr>
      <xdr:spPr>
        <a:xfrm>
          <a:off x="10845966" y="5626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59B4C776-270D-405B-8FE7-E091469CF186}"/>
            </a:ext>
          </a:extLst>
        </xdr:cNvPr>
        <xdr:cNvCxnSpPr/>
      </xdr:nvCxnSpPr>
      <xdr:spPr>
        <a:xfrm>
          <a:off x="11210925" y="5400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60EDD32E-E1E9-4A89-BCC3-36D15EAA6083}"/>
            </a:ext>
          </a:extLst>
        </xdr:cNvPr>
        <xdr:cNvSpPr txBox="1"/>
      </xdr:nvSpPr>
      <xdr:spPr>
        <a:xfrm>
          <a:off x="10845966" y="5264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E9D2405F-A4B8-47A6-B51E-0E474AF43D8E}"/>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4F446CDE-4E43-4CA4-A639-6C4DACD9E43E}"/>
            </a:ext>
          </a:extLst>
        </xdr:cNvPr>
        <xdr:cNvSpPr txBox="1"/>
      </xdr:nvSpPr>
      <xdr:spPr>
        <a:xfrm>
          <a:off x="10903736" y="49028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529E711D-73DC-481D-BDF1-02ACD6041F91}"/>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A3BB2F6A-C8AC-4B18-A131-290384C2782B}"/>
            </a:ext>
          </a:extLst>
        </xdr:cNvPr>
        <xdr:cNvCxnSpPr/>
      </xdr:nvCxnSpPr>
      <xdr:spPr>
        <a:xfrm flipV="1">
          <a:off x="14696439" y="5370830"/>
          <a:ext cx="0" cy="1468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19EE338A-5E61-46AB-9FEF-BC1AA4499F9A}"/>
            </a:ext>
          </a:extLst>
        </xdr:cNvPr>
        <xdr:cNvSpPr txBox="1"/>
      </xdr:nvSpPr>
      <xdr:spPr>
        <a:xfrm>
          <a:off x="14735175" y="684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DFBB780-B559-4A07-BFD2-BB64C9A7FA63}"/>
            </a:ext>
          </a:extLst>
        </xdr:cNvPr>
        <xdr:cNvCxnSpPr/>
      </xdr:nvCxnSpPr>
      <xdr:spPr>
        <a:xfrm>
          <a:off x="14611350" y="6838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05571BAF-3DD1-4145-BEDE-5DE017B2D289}"/>
            </a:ext>
          </a:extLst>
        </xdr:cNvPr>
        <xdr:cNvSpPr txBox="1"/>
      </xdr:nvSpPr>
      <xdr:spPr>
        <a:xfrm>
          <a:off x="14735175" y="51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A21467B1-36C8-4D51-9401-A5712CBE47E9}"/>
            </a:ext>
          </a:extLst>
        </xdr:cNvPr>
        <xdr:cNvCxnSpPr/>
      </xdr:nvCxnSpPr>
      <xdr:spPr>
        <a:xfrm>
          <a:off x="14611350" y="53708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F9AF9373-EE3F-4DEC-B9F8-E572F6E93D0D}"/>
            </a:ext>
          </a:extLst>
        </xdr:cNvPr>
        <xdr:cNvSpPr txBox="1"/>
      </xdr:nvSpPr>
      <xdr:spPr>
        <a:xfrm>
          <a:off x="14735175" y="6092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60765D5A-1AC3-4C56-96CD-8E2B0E32F4C0}"/>
            </a:ext>
          </a:extLst>
        </xdr:cNvPr>
        <xdr:cNvSpPr/>
      </xdr:nvSpPr>
      <xdr:spPr>
        <a:xfrm>
          <a:off x="14649450" y="61144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9E81DEBA-2C66-4557-AE88-806FB298798F}"/>
            </a:ext>
          </a:extLst>
        </xdr:cNvPr>
        <xdr:cNvSpPr/>
      </xdr:nvSpPr>
      <xdr:spPr>
        <a:xfrm>
          <a:off x="13887450" y="6134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57AA6965-5F55-4585-8A5C-B86B92131633}"/>
            </a:ext>
          </a:extLst>
        </xdr:cNvPr>
        <xdr:cNvSpPr/>
      </xdr:nvSpPr>
      <xdr:spPr>
        <a:xfrm>
          <a:off x="13096875" y="61080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6906BD4C-91BC-49D2-8BD7-2FA9793AC995}"/>
            </a:ext>
          </a:extLst>
        </xdr:cNvPr>
        <xdr:cNvSpPr/>
      </xdr:nvSpPr>
      <xdr:spPr>
        <a:xfrm>
          <a:off x="12296775" y="6153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ACFA6F7-4548-4CD6-88CA-AB886C939090}"/>
            </a:ext>
          </a:extLst>
        </xdr:cNvPr>
        <xdr:cNvSpPr/>
      </xdr:nvSpPr>
      <xdr:spPr>
        <a:xfrm>
          <a:off x="11487150" y="6162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C3CCC69-FD08-44DC-8423-BF7D384552E4}"/>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BC43BEF-3E51-4DE3-8A4D-9C28F8DC2603}"/>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BCCAE35-6A5E-4395-954F-7EC920B0C83D}"/>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1C89A99C-D867-43C8-AF8B-EEE4E134B048}"/>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811FA7D1-124E-4B77-979A-1504ED81579A}"/>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120650</xdr:rowOff>
    </xdr:from>
    <xdr:to>
      <xdr:col>85</xdr:col>
      <xdr:colOff>177800</xdr:colOff>
      <xdr:row>34</xdr:row>
      <xdr:rowOff>50800</xdr:rowOff>
    </xdr:to>
    <xdr:sp macro="" textlink="">
      <xdr:nvSpPr>
        <xdr:cNvPr id="442" name="楕円 441">
          <a:extLst>
            <a:ext uri="{FF2B5EF4-FFF2-40B4-BE49-F238E27FC236}">
              <a16:creationId xmlns:a16="http://schemas.microsoft.com/office/drawing/2014/main" id="{49925729-111F-4D48-8C33-2B2EC7841789}"/>
            </a:ext>
          </a:extLst>
        </xdr:cNvPr>
        <xdr:cNvSpPr/>
      </xdr:nvSpPr>
      <xdr:spPr>
        <a:xfrm>
          <a:off x="14649450" y="54673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143527</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8CF3514E-FD6E-46C0-B2BF-77A97097A40F}"/>
            </a:ext>
          </a:extLst>
        </xdr:cNvPr>
        <xdr:cNvSpPr txBox="1"/>
      </xdr:nvSpPr>
      <xdr:spPr>
        <a:xfrm>
          <a:off x="14735175" y="532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61595</xdr:rowOff>
    </xdr:from>
    <xdr:to>
      <xdr:col>81</xdr:col>
      <xdr:colOff>101600</xdr:colOff>
      <xdr:row>36</xdr:row>
      <xdr:rowOff>163195</xdr:rowOff>
    </xdr:to>
    <xdr:sp macro="" textlink="">
      <xdr:nvSpPr>
        <xdr:cNvPr id="444" name="楕円 443">
          <a:extLst>
            <a:ext uri="{FF2B5EF4-FFF2-40B4-BE49-F238E27FC236}">
              <a16:creationId xmlns:a16="http://schemas.microsoft.com/office/drawing/2014/main" id="{D4A091B6-7ACE-45E6-8449-34CACF946171}"/>
            </a:ext>
          </a:extLst>
        </xdr:cNvPr>
        <xdr:cNvSpPr/>
      </xdr:nvSpPr>
      <xdr:spPr>
        <a:xfrm>
          <a:off x="13887450" y="5894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0</xdr:rowOff>
    </xdr:from>
    <xdr:to>
      <xdr:col>85</xdr:col>
      <xdr:colOff>127000</xdr:colOff>
      <xdr:row>36</xdr:row>
      <xdr:rowOff>112395</xdr:rowOff>
    </xdr:to>
    <xdr:cxnSp macro="">
      <xdr:nvCxnSpPr>
        <xdr:cNvPr id="445" name="直線コネクタ 444">
          <a:extLst>
            <a:ext uri="{FF2B5EF4-FFF2-40B4-BE49-F238E27FC236}">
              <a16:creationId xmlns:a16="http://schemas.microsoft.com/office/drawing/2014/main" id="{9EEEFAE9-A9FA-49F0-B8A4-E52352D908B0}"/>
            </a:ext>
          </a:extLst>
        </xdr:cNvPr>
        <xdr:cNvCxnSpPr/>
      </xdr:nvCxnSpPr>
      <xdr:spPr>
        <a:xfrm flipV="1">
          <a:off x="13935075" y="5505450"/>
          <a:ext cx="762000" cy="43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153035</xdr:rowOff>
    </xdr:from>
    <xdr:to>
      <xdr:col>76</xdr:col>
      <xdr:colOff>165100</xdr:colOff>
      <xdr:row>36</xdr:row>
      <xdr:rowOff>83185</xdr:rowOff>
    </xdr:to>
    <xdr:sp macro="" textlink="">
      <xdr:nvSpPr>
        <xdr:cNvPr id="446" name="楕円 445">
          <a:extLst>
            <a:ext uri="{FF2B5EF4-FFF2-40B4-BE49-F238E27FC236}">
              <a16:creationId xmlns:a16="http://schemas.microsoft.com/office/drawing/2014/main" id="{7F9BFB8A-94A0-4562-8CA7-41AE5F2A566A}"/>
            </a:ext>
          </a:extLst>
        </xdr:cNvPr>
        <xdr:cNvSpPr/>
      </xdr:nvSpPr>
      <xdr:spPr>
        <a:xfrm>
          <a:off x="13096875" y="5820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32385</xdr:rowOff>
    </xdr:from>
    <xdr:to>
      <xdr:col>81</xdr:col>
      <xdr:colOff>50800</xdr:colOff>
      <xdr:row>36</xdr:row>
      <xdr:rowOff>112395</xdr:rowOff>
    </xdr:to>
    <xdr:cxnSp macro="">
      <xdr:nvCxnSpPr>
        <xdr:cNvPr id="447" name="直線コネクタ 446">
          <a:extLst>
            <a:ext uri="{FF2B5EF4-FFF2-40B4-BE49-F238E27FC236}">
              <a16:creationId xmlns:a16="http://schemas.microsoft.com/office/drawing/2014/main" id="{A734E580-4974-4743-A1E0-472AD39B2EF7}"/>
            </a:ext>
          </a:extLst>
        </xdr:cNvPr>
        <xdr:cNvCxnSpPr/>
      </xdr:nvCxnSpPr>
      <xdr:spPr>
        <a:xfrm>
          <a:off x="13144500" y="5858510"/>
          <a:ext cx="790575"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73025</xdr:rowOff>
    </xdr:from>
    <xdr:to>
      <xdr:col>72</xdr:col>
      <xdr:colOff>38100</xdr:colOff>
      <xdr:row>36</xdr:row>
      <xdr:rowOff>3175</xdr:rowOff>
    </xdr:to>
    <xdr:sp macro="" textlink="">
      <xdr:nvSpPr>
        <xdr:cNvPr id="448" name="楕円 447">
          <a:extLst>
            <a:ext uri="{FF2B5EF4-FFF2-40B4-BE49-F238E27FC236}">
              <a16:creationId xmlns:a16="http://schemas.microsoft.com/office/drawing/2014/main" id="{F50B6638-A61F-4DEB-B3FE-F43A02278CE7}"/>
            </a:ext>
          </a:extLst>
        </xdr:cNvPr>
        <xdr:cNvSpPr/>
      </xdr:nvSpPr>
      <xdr:spPr>
        <a:xfrm>
          <a:off x="12296775" y="5740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123825</xdr:rowOff>
    </xdr:from>
    <xdr:to>
      <xdr:col>76</xdr:col>
      <xdr:colOff>114300</xdr:colOff>
      <xdr:row>36</xdr:row>
      <xdr:rowOff>32385</xdr:rowOff>
    </xdr:to>
    <xdr:cxnSp macro="">
      <xdr:nvCxnSpPr>
        <xdr:cNvPr id="449" name="直線コネクタ 448">
          <a:extLst>
            <a:ext uri="{FF2B5EF4-FFF2-40B4-BE49-F238E27FC236}">
              <a16:creationId xmlns:a16="http://schemas.microsoft.com/office/drawing/2014/main" id="{FAC77174-31B2-4684-B02B-F848DE854548}"/>
            </a:ext>
          </a:extLst>
        </xdr:cNvPr>
        <xdr:cNvCxnSpPr/>
      </xdr:nvCxnSpPr>
      <xdr:spPr>
        <a:xfrm>
          <a:off x="12344400" y="5788025"/>
          <a:ext cx="8001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10160</xdr:rowOff>
    </xdr:from>
    <xdr:to>
      <xdr:col>67</xdr:col>
      <xdr:colOff>101600</xdr:colOff>
      <xdr:row>35</xdr:row>
      <xdr:rowOff>111760</xdr:rowOff>
    </xdr:to>
    <xdr:sp macro="" textlink="">
      <xdr:nvSpPr>
        <xdr:cNvPr id="450" name="楕円 449">
          <a:extLst>
            <a:ext uri="{FF2B5EF4-FFF2-40B4-BE49-F238E27FC236}">
              <a16:creationId xmlns:a16="http://schemas.microsoft.com/office/drawing/2014/main" id="{01EA2C14-B0FD-455D-9F34-280114836E2C}"/>
            </a:ext>
          </a:extLst>
        </xdr:cNvPr>
        <xdr:cNvSpPr/>
      </xdr:nvSpPr>
      <xdr:spPr>
        <a:xfrm>
          <a:off x="11487150" y="5674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60960</xdr:rowOff>
    </xdr:from>
    <xdr:to>
      <xdr:col>71</xdr:col>
      <xdr:colOff>177800</xdr:colOff>
      <xdr:row>35</xdr:row>
      <xdr:rowOff>123825</xdr:rowOff>
    </xdr:to>
    <xdr:cxnSp macro="">
      <xdr:nvCxnSpPr>
        <xdr:cNvPr id="451" name="直線コネクタ 450">
          <a:extLst>
            <a:ext uri="{FF2B5EF4-FFF2-40B4-BE49-F238E27FC236}">
              <a16:creationId xmlns:a16="http://schemas.microsoft.com/office/drawing/2014/main" id="{0672B7C5-5C81-4C6A-B407-FBCEA2C10C8E}"/>
            </a:ext>
          </a:extLst>
        </xdr:cNvPr>
        <xdr:cNvCxnSpPr/>
      </xdr:nvCxnSpPr>
      <xdr:spPr>
        <a:xfrm>
          <a:off x="11534775" y="5731510"/>
          <a:ext cx="809625"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712D7A74-1468-4CFF-BD6E-299E7BEB4F8C}"/>
            </a:ext>
          </a:extLst>
        </xdr:cNvPr>
        <xdr:cNvSpPr txBox="1"/>
      </xdr:nvSpPr>
      <xdr:spPr>
        <a:xfrm>
          <a:off x="13745219" y="621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4B4E009A-2674-4C8D-B126-C2793BF146A0}"/>
            </a:ext>
          </a:extLst>
        </xdr:cNvPr>
        <xdr:cNvSpPr txBox="1"/>
      </xdr:nvSpPr>
      <xdr:spPr>
        <a:xfrm>
          <a:off x="12964169" y="619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99B9CC1E-AEA6-4F94-93F1-7E67197F632C}"/>
            </a:ext>
          </a:extLst>
        </xdr:cNvPr>
        <xdr:cNvSpPr txBox="1"/>
      </xdr:nvSpPr>
      <xdr:spPr>
        <a:xfrm>
          <a:off x="12164069"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F1CCD738-8480-4C9B-8713-EC49BC969054}"/>
            </a:ext>
          </a:extLst>
        </xdr:cNvPr>
        <xdr:cNvSpPr txBox="1"/>
      </xdr:nvSpPr>
      <xdr:spPr>
        <a:xfrm>
          <a:off x="11354444"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8272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913F0C59-7F89-458A-82AA-0DC0F6B71713}"/>
            </a:ext>
          </a:extLst>
        </xdr:cNvPr>
        <xdr:cNvSpPr txBox="1"/>
      </xdr:nvSpPr>
      <xdr:spPr>
        <a:xfrm>
          <a:off x="1374521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99712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BE64F6E9-5431-48BE-BBEC-4C6DD2026F77}"/>
            </a:ext>
          </a:extLst>
        </xdr:cNvPr>
        <xdr:cNvSpPr txBox="1"/>
      </xdr:nvSpPr>
      <xdr:spPr>
        <a:xfrm>
          <a:off x="12964169" y="560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19702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1E6B365D-FCA2-4B17-B0F7-AE4166761113}"/>
            </a:ext>
          </a:extLst>
        </xdr:cNvPr>
        <xdr:cNvSpPr txBox="1"/>
      </xdr:nvSpPr>
      <xdr:spPr>
        <a:xfrm>
          <a:off x="12164069"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128287</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780B564F-919E-4426-A024-FE894793357F}"/>
            </a:ext>
          </a:extLst>
        </xdr:cNvPr>
        <xdr:cNvSpPr txBox="1"/>
      </xdr:nvSpPr>
      <xdr:spPr>
        <a:xfrm>
          <a:off x="11354444" y="546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72243760-24F4-46BE-97D6-13E3E7398C15}"/>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DB2C26B3-3E44-4FD6-8AC6-3A58379BDA31}"/>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7E3657C9-C040-4E4E-BF3C-9EEA21BC4183}"/>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9E192937-627F-41EB-9352-C7487011FA34}"/>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07ECDD7-E63F-4B17-85E8-507D641BB15F}"/>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A697376E-03D6-4287-82B3-18AD12B3F1EF}"/>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4447C374-646F-40ED-BB85-7C78BBAB0615}"/>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E66D6812-9A66-455D-AC99-77BCF1AC1E87}"/>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7610F11F-A8BF-4C37-A2A4-721A649EB4CC}"/>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54D1319D-2F41-4AAD-B13B-77B58EDED642}"/>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FFD98085-A8CC-4EC9-A6AD-8A527FE3C7B6}"/>
            </a:ext>
          </a:extLst>
        </xdr:cNvPr>
        <xdr:cNvCxnSpPr/>
      </xdr:nvCxnSpPr>
      <xdr:spPr>
        <a:xfrm>
          <a:off x="16459200" y="6772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24D8C2C5-6061-44CB-8FB5-34CB4A9B3D21}"/>
            </a:ext>
          </a:extLst>
        </xdr:cNvPr>
        <xdr:cNvSpPr txBox="1"/>
      </xdr:nvSpPr>
      <xdr:spPr>
        <a:xfrm>
          <a:off x="16248514" y="66364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56C98329-5B65-497C-AAA9-30F4600B7E89}"/>
            </a:ext>
          </a:extLst>
        </xdr:cNvPr>
        <xdr:cNvCxnSpPr/>
      </xdr:nvCxnSpPr>
      <xdr:spPr>
        <a:xfrm>
          <a:off x="16459200" y="6334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3959B90F-051A-483A-B546-A829F6DFEB0F}"/>
            </a:ext>
          </a:extLst>
        </xdr:cNvPr>
        <xdr:cNvSpPr txBox="1"/>
      </xdr:nvSpPr>
      <xdr:spPr>
        <a:xfrm>
          <a:off x="15936806" y="6198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3FB4DC17-B235-49FB-855A-E5489314ECC8}"/>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DF345800-3C68-49EA-B9D5-342D57181753}"/>
            </a:ext>
          </a:extLst>
        </xdr:cNvPr>
        <xdr:cNvSpPr txBox="1"/>
      </xdr:nvSpPr>
      <xdr:spPr>
        <a:xfrm>
          <a:off x="15936806" y="5769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5AB973B9-010A-425A-AC2C-CDCB4C07EF95}"/>
            </a:ext>
          </a:extLst>
        </xdr:cNvPr>
        <xdr:cNvCxnSpPr/>
      </xdr:nvCxnSpPr>
      <xdr:spPr>
        <a:xfrm>
          <a:off x="16459200" y="5476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DA71DAF1-0D3F-4AB5-82DF-20901E674D90}"/>
            </a:ext>
          </a:extLst>
        </xdr:cNvPr>
        <xdr:cNvSpPr txBox="1"/>
      </xdr:nvSpPr>
      <xdr:spPr>
        <a:xfrm>
          <a:off x="15936806" y="53410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F769F3E-4CFC-4CBE-A277-F0E86DFAD614}"/>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E0A1FDB4-FF22-436F-9C2B-535D2CECAB97}"/>
            </a:ext>
          </a:extLst>
        </xdr:cNvPr>
        <xdr:cNvSpPr txBox="1"/>
      </xdr:nvSpPr>
      <xdr:spPr>
        <a:xfrm>
          <a:off x="15936806" y="49028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ADEBBBBD-F0D4-46C7-A3BE-E44CFDF1A7B7}"/>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34D5DAA1-4B97-4591-9E3B-A915B7B4D455}"/>
            </a:ext>
          </a:extLst>
        </xdr:cNvPr>
        <xdr:cNvCxnSpPr/>
      </xdr:nvCxnSpPr>
      <xdr:spPr>
        <a:xfrm flipV="1">
          <a:off x="19954239" y="5544555"/>
          <a:ext cx="0" cy="1217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3EB4E6AF-64E3-48C4-B501-1C2BCD5FCE19}"/>
            </a:ext>
          </a:extLst>
        </xdr:cNvPr>
        <xdr:cNvSpPr txBox="1"/>
      </xdr:nvSpPr>
      <xdr:spPr>
        <a:xfrm>
          <a:off x="19992975" y="67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361DF8E0-5050-46B2-902E-36461EB516A7}"/>
            </a:ext>
          </a:extLst>
        </xdr:cNvPr>
        <xdr:cNvCxnSpPr/>
      </xdr:nvCxnSpPr>
      <xdr:spPr>
        <a:xfrm>
          <a:off x="19878675" y="6761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91EE6F2A-E6E3-414E-892D-6D5DB7AFC7FF}"/>
            </a:ext>
          </a:extLst>
        </xdr:cNvPr>
        <xdr:cNvSpPr txBox="1"/>
      </xdr:nvSpPr>
      <xdr:spPr>
        <a:xfrm>
          <a:off x="19992975" y="5342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84746FA1-61F6-4186-A07F-75C5D41E1445}"/>
            </a:ext>
          </a:extLst>
        </xdr:cNvPr>
        <xdr:cNvCxnSpPr/>
      </xdr:nvCxnSpPr>
      <xdr:spPr>
        <a:xfrm>
          <a:off x="19878675" y="5544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3FF01683-2495-4B21-8F79-EBF6709D164D}"/>
            </a:ext>
          </a:extLst>
        </xdr:cNvPr>
        <xdr:cNvSpPr txBox="1"/>
      </xdr:nvSpPr>
      <xdr:spPr>
        <a:xfrm>
          <a:off x="19992975" y="6294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0DF123AE-F2FA-4299-A66E-558263231F66}"/>
            </a:ext>
          </a:extLst>
        </xdr:cNvPr>
        <xdr:cNvSpPr/>
      </xdr:nvSpPr>
      <xdr:spPr>
        <a:xfrm>
          <a:off x="19897725" y="63163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AD1845BD-16F4-48E3-B88B-4D2C300CDFE5}"/>
            </a:ext>
          </a:extLst>
        </xdr:cNvPr>
        <xdr:cNvSpPr/>
      </xdr:nvSpPr>
      <xdr:spPr>
        <a:xfrm>
          <a:off x="19154775" y="6345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5D64F95A-B448-4548-B67A-0E8DE3A8961A}"/>
            </a:ext>
          </a:extLst>
        </xdr:cNvPr>
        <xdr:cNvSpPr/>
      </xdr:nvSpPr>
      <xdr:spPr>
        <a:xfrm>
          <a:off x="18345150" y="63636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7EF226B5-F486-435C-A435-A3D44152727D}"/>
            </a:ext>
          </a:extLst>
        </xdr:cNvPr>
        <xdr:cNvSpPr/>
      </xdr:nvSpPr>
      <xdr:spPr>
        <a:xfrm>
          <a:off x="17554575" y="63888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0D40EE26-FE91-4A9A-8A21-CD33005FBA49}"/>
            </a:ext>
          </a:extLst>
        </xdr:cNvPr>
        <xdr:cNvSpPr/>
      </xdr:nvSpPr>
      <xdr:spPr>
        <a:xfrm>
          <a:off x="16754475" y="6398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F9DF7D8-1669-4A1F-AD7D-7B73167B149E}"/>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7415E72-75D5-4C50-B40B-4DBBAC353086}"/>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37F9FD5-15C7-4E2C-8C41-6390652CEB2B}"/>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12EA75DB-9CA7-4DA5-A747-8BAC141FB0FC}"/>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268B425-F70C-4790-89EE-A1AA516B6ACD}"/>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89257</xdr:rowOff>
    </xdr:from>
    <xdr:to>
      <xdr:col>116</xdr:col>
      <xdr:colOff>114300</xdr:colOff>
      <xdr:row>36</xdr:row>
      <xdr:rowOff>19407</xdr:rowOff>
    </xdr:to>
    <xdr:sp macro="" textlink="">
      <xdr:nvSpPr>
        <xdr:cNvPr id="497" name="楕円 496">
          <a:extLst>
            <a:ext uri="{FF2B5EF4-FFF2-40B4-BE49-F238E27FC236}">
              <a16:creationId xmlns:a16="http://schemas.microsoft.com/office/drawing/2014/main" id="{258FCC1D-68F0-4CCC-95A4-8B45AD83FBCB}"/>
            </a:ext>
          </a:extLst>
        </xdr:cNvPr>
        <xdr:cNvSpPr/>
      </xdr:nvSpPr>
      <xdr:spPr>
        <a:xfrm>
          <a:off x="19897725" y="57534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112134</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47CBD398-9A55-41EC-92DA-15DDB34E244C}"/>
            </a:ext>
          </a:extLst>
        </xdr:cNvPr>
        <xdr:cNvSpPr txBox="1"/>
      </xdr:nvSpPr>
      <xdr:spPr>
        <a:xfrm>
          <a:off x="19992975" y="561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107840</xdr:rowOff>
    </xdr:from>
    <xdr:to>
      <xdr:col>112</xdr:col>
      <xdr:colOff>38100</xdr:colOff>
      <xdr:row>39</xdr:row>
      <xdr:rowOff>37990</xdr:rowOff>
    </xdr:to>
    <xdr:sp macro="" textlink="">
      <xdr:nvSpPr>
        <xdr:cNvPr id="499" name="楕円 498">
          <a:extLst>
            <a:ext uri="{FF2B5EF4-FFF2-40B4-BE49-F238E27FC236}">
              <a16:creationId xmlns:a16="http://schemas.microsoft.com/office/drawing/2014/main" id="{1D717BDB-C97B-49D0-BA35-AA1B29A37E4E}"/>
            </a:ext>
          </a:extLst>
        </xdr:cNvPr>
        <xdr:cNvSpPr/>
      </xdr:nvSpPr>
      <xdr:spPr>
        <a:xfrm>
          <a:off x="19154775" y="6257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140057</xdr:rowOff>
    </xdr:from>
    <xdr:to>
      <xdr:col>116</xdr:col>
      <xdr:colOff>63500</xdr:colOff>
      <xdr:row>38</xdr:row>
      <xdr:rowOff>158640</xdr:rowOff>
    </xdr:to>
    <xdr:cxnSp macro="">
      <xdr:nvCxnSpPr>
        <xdr:cNvPr id="500" name="直線コネクタ 499">
          <a:extLst>
            <a:ext uri="{FF2B5EF4-FFF2-40B4-BE49-F238E27FC236}">
              <a16:creationId xmlns:a16="http://schemas.microsoft.com/office/drawing/2014/main" id="{A9BCA5ED-BEB6-4F90-AB59-69C638653F58}"/>
            </a:ext>
          </a:extLst>
        </xdr:cNvPr>
        <xdr:cNvCxnSpPr/>
      </xdr:nvCxnSpPr>
      <xdr:spPr>
        <a:xfrm flipV="1">
          <a:off x="19202400" y="5810607"/>
          <a:ext cx="752475" cy="50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111827</xdr:rowOff>
    </xdr:from>
    <xdr:to>
      <xdr:col>107</xdr:col>
      <xdr:colOff>101600</xdr:colOff>
      <xdr:row>39</xdr:row>
      <xdr:rowOff>41977</xdr:rowOff>
    </xdr:to>
    <xdr:sp macro="" textlink="">
      <xdr:nvSpPr>
        <xdr:cNvPr id="501" name="楕円 500">
          <a:extLst>
            <a:ext uri="{FF2B5EF4-FFF2-40B4-BE49-F238E27FC236}">
              <a16:creationId xmlns:a16="http://schemas.microsoft.com/office/drawing/2014/main" id="{6B1F8DB0-0069-419E-9154-4937566BA80D}"/>
            </a:ext>
          </a:extLst>
        </xdr:cNvPr>
        <xdr:cNvSpPr/>
      </xdr:nvSpPr>
      <xdr:spPr>
        <a:xfrm>
          <a:off x="18345150" y="62649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158640</xdr:rowOff>
    </xdr:from>
    <xdr:to>
      <xdr:col>111</xdr:col>
      <xdr:colOff>177800</xdr:colOff>
      <xdr:row>38</xdr:row>
      <xdr:rowOff>162627</xdr:rowOff>
    </xdr:to>
    <xdr:cxnSp macro="">
      <xdr:nvCxnSpPr>
        <xdr:cNvPr id="502" name="直線コネクタ 501">
          <a:extLst>
            <a:ext uri="{FF2B5EF4-FFF2-40B4-BE49-F238E27FC236}">
              <a16:creationId xmlns:a16="http://schemas.microsoft.com/office/drawing/2014/main" id="{A8867BA7-F482-482D-BD45-3C936C1718E9}"/>
            </a:ext>
          </a:extLst>
        </xdr:cNvPr>
        <xdr:cNvCxnSpPr/>
      </xdr:nvCxnSpPr>
      <xdr:spPr>
        <a:xfrm flipV="1">
          <a:off x="18392775" y="631496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109617</xdr:rowOff>
    </xdr:from>
    <xdr:to>
      <xdr:col>102</xdr:col>
      <xdr:colOff>165100</xdr:colOff>
      <xdr:row>39</xdr:row>
      <xdr:rowOff>39767</xdr:rowOff>
    </xdr:to>
    <xdr:sp macro="" textlink="">
      <xdr:nvSpPr>
        <xdr:cNvPr id="503" name="楕円 502">
          <a:extLst>
            <a:ext uri="{FF2B5EF4-FFF2-40B4-BE49-F238E27FC236}">
              <a16:creationId xmlns:a16="http://schemas.microsoft.com/office/drawing/2014/main" id="{9214CF81-EB14-4458-B6EF-C40E33358E74}"/>
            </a:ext>
          </a:extLst>
        </xdr:cNvPr>
        <xdr:cNvSpPr/>
      </xdr:nvSpPr>
      <xdr:spPr>
        <a:xfrm>
          <a:off x="17554575" y="62595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160417</xdr:rowOff>
    </xdr:from>
    <xdr:to>
      <xdr:col>107</xdr:col>
      <xdr:colOff>50800</xdr:colOff>
      <xdr:row>38</xdr:row>
      <xdr:rowOff>162627</xdr:rowOff>
    </xdr:to>
    <xdr:cxnSp macro="">
      <xdr:nvCxnSpPr>
        <xdr:cNvPr id="504" name="直線コネクタ 503">
          <a:extLst>
            <a:ext uri="{FF2B5EF4-FFF2-40B4-BE49-F238E27FC236}">
              <a16:creationId xmlns:a16="http://schemas.microsoft.com/office/drawing/2014/main" id="{B4475E49-9024-4DD5-A281-0B1E471192F5}"/>
            </a:ext>
          </a:extLst>
        </xdr:cNvPr>
        <xdr:cNvCxnSpPr/>
      </xdr:nvCxnSpPr>
      <xdr:spPr>
        <a:xfrm>
          <a:off x="17602200" y="631674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120228</xdr:rowOff>
    </xdr:from>
    <xdr:to>
      <xdr:col>98</xdr:col>
      <xdr:colOff>38100</xdr:colOff>
      <xdr:row>39</xdr:row>
      <xdr:rowOff>50378</xdr:rowOff>
    </xdr:to>
    <xdr:sp macro="" textlink="">
      <xdr:nvSpPr>
        <xdr:cNvPr id="505" name="楕円 504">
          <a:extLst>
            <a:ext uri="{FF2B5EF4-FFF2-40B4-BE49-F238E27FC236}">
              <a16:creationId xmlns:a16="http://schemas.microsoft.com/office/drawing/2014/main" id="{1D52D89D-40ED-4EE9-90AF-3BA5DE15411D}"/>
            </a:ext>
          </a:extLst>
        </xdr:cNvPr>
        <xdr:cNvSpPr/>
      </xdr:nvSpPr>
      <xdr:spPr>
        <a:xfrm>
          <a:off x="16754475" y="62765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160417</xdr:rowOff>
    </xdr:from>
    <xdr:to>
      <xdr:col>102</xdr:col>
      <xdr:colOff>114300</xdr:colOff>
      <xdr:row>38</xdr:row>
      <xdr:rowOff>171028</xdr:rowOff>
    </xdr:to>
    <xdr:cxnSp macro="">
      <xdr:nvCxnSpPr>
        <xdr:cNvPr id="506" name="直線コネクタ 505">
          <a:extLst>
            <a:ext uri="{FF2B5EF4-FFF2-40B4-BE49-F238E27FC236}">
              <a16:creationId xmlns:a16="http://schemas.microsoft.com/office/drawing/2014/main" id="{76A1ED53-B5E1-4D9F-B655-DF81E8219821}"/>
            </a:ext>
          </a:extLst>
        </xdr:cNvPr>
        <xdr:cNvCxnSpPr/>
      </xdr:nvCxnSpPr>
      <xdr:spPr>
        <a:xfrm flipV="1">
          <a:off x="16802100" y="631674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83773E8B-95DE-4539-8E62-ADD21534FFA0}"/>
            </a:ext>
          </a:extLst>
        </xdr:cNvPr>
        <xdr:cNvSpPr txBox="1"/>
      </xdr:nvSpPr>
      <xdr:spPr>
        <a:xfrm>
          <a:off x="18915595" y="643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240C8B38-796D-4886-8E2F-291C90DAA491}"/>
            </a:ext>
          </a:extLst>
        </xdr:cNvPr>
        <xdr:cNvSpPr txBox="1"/>
      </xdr:nvSpPr>
      <xdr:spPr>
        <a:xfrm>
          <a:off x="18134545" y="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B3F88053-C9DB-4A45-A073-307289500405}"/>
            </a:ext>
          </a:extLst>
        </xdr:cNvPr>
        <xdr:cNvSpPr txBox="1"/>
      </xdr:nvSpPr>
      <xdr:spPr>
        <a:xfrm>
          <a:off x="17324920" y="647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37599591-A395-41C3-A458-4965D7375526}"/>
            </a:ext>
          </a:extLst>
        </xdr:cNvPr>
        <xdr:cNvSpPr txBox="1"/>
      </xdr:nvSpPr>
      <xdr:spPr>
        <a:xfrm>
          <a:off x="16524820" y="6488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54517</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62C45396-BCB8-444F-969A-5F461AFE3CDD}"/>
            </a:ext>
          </a:extLst>
        </xdr:cNvPr>
        <xdr:cNvSpPr txBox="1"/>
      </xdr:nvSpPr>
      <xdr:spPr>
        <a:xfrm>
          <a:off x="18915595" y="604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58504</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F41132F7-33CB-4B12-9F3B-4779324B8FB7}"/>
            </a:ext>
          </a:extLst>
        </xdr:cNvPr>
        <xdr:cNvSpPr txBox="1"/>
      </xdr:nvSpPr>
      <xdr:spPr>
        <a:xfrm>
          <a:off x="18134545" y="6049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56293</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E394E24A-438F-4FF7-A64F-441BFE8459D1}"/>
            </a:ext>
          </a:extLst>
        </xdr:cNvPr>
        <xdr:cNvSpPr txBox="1"/>
      </xdr:nvSpPr>
      <xdr:spPr>
        <a:xfrm>
          <a:off x="17324920" y="604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66905</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90C9E5AF-C8CA-4FCD-9BDC-B30D27D42BE1}"/>
            </a:ext>
          </a:extLst>
        </xdr:cNvPr>
        <xdr:cNvSpPr txBox="1"/>
      </xdr:nvSpPr>
      <xdr:spPr>
        <a:xfrm>
          <a:off x="16524820" y="605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4E28A8B-5D22-492F-ADFB-DE9BA770C963}"/>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7E81E2D-13C3-40F3-A56B-9D7F6FF7B065}"/>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EF9324BD-9712-4F3C-B1A7-996FCFBE1836}"/>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DEBF258-82A6-4CC2-B6A7-DC3A98819773}"/>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54E8C73-A2AE-47B1-90E3-46C8B9CBC16D}"/>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C70364E-3E96-4612-94DE-4B9DE2A22374}"/>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831BD3F2-2FA8-46CA-B939-B9DB1686DCDB}"/>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4AFA5729-24A7-4B75-B805-EFAE00BD825D}"/>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64F242DB-9EDC-4507-A76F-ED0D7E0C2B5F}"/>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ECBC77BC-D494-4664-9011-5F50FFEBE19F}"/>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13B5EB20-28E7-406A-9358-7F7F51D1FA45}"/>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BFB671EE-62AF-49F6-B21D-9E5462F701DF}"/>
            </a:ext>
          </a:extLst>
        </xdr:cNvPr>
        <xdr:cNvCxnSpPr/>
      </xdr:nvCxnSpPr>
      <xdr:spPr>
        <a:xfrm>
          <a:off x="11210925" y="1049382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C291F33E-2479-45B9-8101-F33669D89F32}"/>
            </a:ext>
          </a:extLst>
        </xdr:cNvPr>
        <xdr:cNvSpPr txBox="1"/>
      </xdr:nvSpPr>
      <xdr:spPr>
        <a:xfrm>
          <a:off x="107945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0C8AB799-D1EA-4B7A-B1EB-0D4848683D3C}"/>
            </a:ext>
          </a:extLst>
        </xdr:cNvPr>
        <xdr:cNvCxnSpPr/>
      </xdr:nvCxnSpPr>
      <xdr:spPr>
        <a:xfrm>
          <a:off x="11210925" y="101831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11DB2E73-CD65-4353-8476-A449A8BD71DF}"/>
            </a:ext>
          </a:extLst>
        </xdr:cNvPr>
        <xdr:cNvSpPr txBox="1"/>
      </xdr:nvSpPr>
      <xdr:spPr>
        <a:xfrm>
          <a:off x="10845966"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3893682B-9579-42F4-8D52-FCF40571A232}"/>
            </a:ext>
          </a:extLst>
        </xdr:cNvPr>
        <xdr:cNvCxnSpPr/>
      </xdr:nvCxnSpPr>
      <xdr:spPr>
        <a:xfrm>
          <a:off x="11210925" y="987561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8D50C608-943A-47B4-A1D3-BD84BFE2A5CC}"/>
            </a:ext>
          </a:extLst>
        </xdr:cNvPr>
        <xdr:cNvSpPr txBox="1"/>
      </xdr:nvSpPr>
      <xdr:spPr>
        <a:xfrm>
          <a:off x="10845966"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D712D0E5-F69E-4806-BBA0-C3A863351DD8}"/>
            </a:ext>
          </a:extLst>
        </xdr:cNvPr>
        <xdr:cNvCxnSpPr/>
      </xdr:nvCxnSpPr>
      <xdr:spPr>
        <a:xfrm>
          <a:off x="11210925" y="956491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8626A65E-15AF-4A1D-8051-D4C2518D7AAB}"/>
            </a:ext>
          </a:extLst>
        </xdr:cNvPr>
        <xdr:cNvSpPr txBox="1"/>
      </xdr:nvSpPr>
      <xdr:spPr>
        <a:xfrm>
          <a:off x="10845966"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F613403D-EAB7-4E09-9514-305695526C9C}"/>
            </a:ext>
          </a:extLst>
        </xdr:cNvPr>
        <xdr:cNvCxnSpPr/>
      </xdr:nvCxnSpPr>
      <xdr:spPr>
        <a:xfrm>
          <a:off x="11210925" y="92573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050961C2-1C94-4E67-9894-3FE24865CC9D}"/>
            </a:ext>
          </a:extLst>
        </xdr:cNvPr>
        <xdr:cNvSpPr txBox="1"/>
      </xdr:nvSpPr>
      <xdr:spPr>
        <a:xfrm>
          <a:off x="10845966"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DA628D9A-FC9D-4907-8299-098D644B0601}"/>
            </a:ext>
          </a:extLst>
        </xdr:cNvPr>
        <xdr:cNvCxnSpPr/>
      </xdr:nvCxnSpPr>
      <xdr:spPr>
        <a:xfrm>
          <a:off x="11210925" y="894669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E6E064F3-88D0-478D-A1BC-13BCFA208778}"/>
            </a:ext>
          </a:extLst>
        </xdr:cNvPr>
        <xdr:cNvSpPr txBox="1"/>
      </xdr:nvSpPr>
      <xdr:spPr>
        <a:xfrm>
          <a:off x="109037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DD426491-EC2E-481D-86E2-E97190DDB9B8}"/>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0390A32F-9B40-4FDF-AE63-CF3D2C6EEA7D}"/>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179E6DA9-C470-4D29-9964-5D9A5622306F}"/>
            </a:ext>
          </a:extLst>
        </xdr:cNvPr>
        <xdr:cNvCxnSpPr/>
      </xdr:nvCxnSpPr>
      <xdr:spPr>
        <a:xfrm flipV="1">
          <a:off x="14696439" y="9031515"/>
          <a:ext cx="0" cy="1462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65A50570-16F2-4920-BAA2-7763139421D7}"/>
            </a:ext>
          </a:extLst>
        </xdr:cNvPr>
        <xdr:cNvSpPr txBox="1"/>
      </xdr:nvSpPr>
      <xdr:spPr>
        <a:xfrm>
          <a:off x="14735175" y="1049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0B507990-0593-42D4-B4E3-DF4D1CF5A3B0}"/>
            </a:ext>
          </a:extLst>
        </xdr:cNvPr>
        <xdr:cNvCxnSpPr/>
      </xdr:nvCxnSpPr>
      <xdr:spPr>
        <a:xfrm>
          <a:off x="14611350" y="104938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1327102C-1234-4EDE-B9A4-628F57ACBB4E}"/>
            </a:ext>
          </a:extLst>
        </xdr:cNvPr>
        <xdr:cNvSpPr txBox="1"/>
      </xdr:nvSpPr>
      <xdr:spPr>
        <a:xfrm>
          <a:off x="14735175" y="88099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CBD4BBE5-D289-4988-92C3-BCE511F6FC77}"/>
            </a:ext>
          </a:extLst>
        </xdr:cNvPr>
        <xdr:cNvCxnSpPr/>
      </xdr:nvCxnSpPr>
      <xdr:spPr>
        <a:xfrm>
          <a:off x="14611350" y="9031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6CFA97FB-A79F-4A7C-B2DF-07D092D84829}"/>
            </a:ext>
          </a:extLst>
        </xdr:cNvPr>
        <xdr:cNvSpPr txBox="1"/>
      </xdr:nvSpPr>
      <xdr:spPr>
        <a:xfrm>
          <a:off x="14735175" y="9661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77C6B27A-2225-4DA0-93EF-8FA418332BEA}"/>
            </a:ext>
          </a:extLst>
        </xdr:cNvPr>
        <xdr:cNvSpPr/>
      </xdr:nvSpPr>
      <xdr:spPr>
        <a:xfrm>
          <a:off x="14649450" y="98003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133AFAE5-F16C-4FFD-AB29-A5C28231E41B}"/>
            </a:ext>
          </a:extLst>
        </xdr:cNvPr>
        <xdr:cNvSpPr/>
      </xdr:nvSpPr>
      <xdr:spPr>
        <a:xfrm>
          <a:off x="13887450" y="9764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1927F6F3-7CA4-4ECF-97FC-78FB2DE6D198}"/>
            </a:ext>
          </a:extLst>
        </xdr:cNvPr>
        <xdr:cNvSpPr/>
      </xdr:nvSpPr>
      <xdr:spPr>
        <a:xfrm>
          <a:off x="13096875" y="97625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2467629F-1FEC-48D9-9FDA-A6C5D00916D4}"/>
            </a:ext>
          </a:extLst>
        </xdr:cNvPr>
        <xdr:cNvSpPr/>
      </xdr:nvSpPr>
      <xdr:spPr>
        <a:xfrm>
          <a:off x="12296775" y="973654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2557C8D3-B57D-467C-98B7-8466D083DD9A}"/>
            </a:ext>
          </a:extLst>
        </xdr:cNvPr>
        <xdr:cNvSpPr/>
      </xdr:nvSpPr>
      <xdr:spPr>
        <a:xfrm>
          <a:off x="11487150" y="97219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7D36C5F-3A00-4A21-A637-A6BEE188CEAD}"/>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52AE940-B920-4ECA-BF78-09479A095F21}"/>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5DF8EDA-86B3-4CDC-B5C2-9E270FF197A4}"/>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5D6628E-F06B-4360-AA7D-6E91968D24CC}"/>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2107BD8B-50B8-4106-8736-27B203127166}"/>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128815</xdr:rowOff>
    </xdr:from>
    <xdr:to>
      <xdr:col>85</xdr:col>
      <xdr:colOff>177800</xdr:colOff>
      <xdr:row>61</xdr:row>
      <xdr:rowOff>58965</xdr:rowOff>
    </xdr:to>
    <xdr:sp macro="" textlink="">
      <xdr:nvSpPr>
        <xdr:cNvPr id="556" name="楕円 555">
          <a:extLst>
            <a:ext uri="{FF2B5EF4-FFF2-40B4-BE49-F238E27FC236}">
              <a16:creationId xmlns:a16="http://schemas.microsoft.com/office/drawing/2014/main" id="{ED450070-57B0-4291-A40C-6323FB75AB40}"/>
            </a:ext>
          </a:extLst>
        </xdr:cNvPr>
        <xdr:cNvSpPr/>
      </xdr:nvSpPr>
      <xdr:spPr>
        <a:xfrm>
          <a:off x="14649450" y="98411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107242</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1C23D1D4-DC41-4FFF-A5FF-E3290E4D88D4}"/>
            </a:ext>
          </a:extLst>
        </xdr:cNvPr>
        <xdr:cNvSpPr txBox="1"/>
      </xdr:nvSpPr>
      <xdr:spPr>
        <a:xfrm>
          <a:off x="14735175" y="981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89626</xdr:rowOff>
    </xdr:from>
    <xdr:to>
      <xdr:col>81</xdr:col>
      <xdr:colOff>101600</xdr:colOff>
      <xdr:row>61</xdr:row>
      <xdr:rowOff>19776</xdr:rowOff>
    </xdr:to>
    <xdr:sp macro="" textlink="">
      <xdr:nvSpPr>
        <xdr:cNvPr id="558" name="楕円 557">
          <a:extLst>
            <a:ext uri="{FF2B5EF4-FFF2-40B4-BE49-F238E27FC236}">
              <a16:creationId xmlns:a16="http://schemas.microsoft.com/office/drawing/2014/main" id="{A4ABB3C9-AFE4-4535-AD96-5724B799BB9E}"/>
            </a:ext>
          </a:extLst>
        </xdr:cNvPr>
        <xdr:cNvSpPr/>
      </xdr:nvSpPr>
      <xdr:spPr>
        <a:xfrm>
          <a:off x="13887450" y="98019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140426</xdr:rowOff>
    </xdr:from>
    <xdr:to>
      <xdr:col>85</xdr:col>
      <xdr:colOff>127000</xdr:colOff>
      <xdr:row>61</xdr:row>
      <xdr:rowOff>8165</xdr:rowOff>
    </xdr:to>
    <xdr:cxnSp macro="">
      <xdr:nvCxnSpPr>
        <xdr:cNvPr id="559" name="直線コネクタ 558">
          <a:extLst>
            <a:ext uri="{FF2B5EF4-FFF2-40B4-BE49-F238E27FC236}">
              <a16:creationId xmlns:a16="http://schemas.microsoft.com/office/drawing/2014/main" id="{DFD3FA12-F3E9-42E4-8D2D-6EA6B05C9261}"/>
            </a:ext>
          </a:extLst>
        </xdr:cNvPr>
        <xdr:cNvCxnSpPr/>
      </xdr:nvCxnSpPr>
      <xdr:spPr>
        <a:xfrm>
          <a:off x="13935075" y="9859101"/>
          <a:ext cx="76200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60" name="楕円 559">
          <a:extLst>
            <a:ext uri="{FF2B5EF4-FFF2-40B4-BE49-F238E27FC236}">
              <a16:creationId xmlns:a16="http://schemas.microsoft.com/office/drawing/2014/main" id="{FA28F382-2357-48F0-8DCB-182FC7F68D8B}"/>
            </a:ext>
          </a:extLst>
        </xdr:cNvPr>
        <xdr:cNvSpPr/>
      </xdr:nvSpPr>
      <xdr:spPr>
        <a:xfrm>
          <a:off x="13096875" y="97627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101237</xdr:rowOff>
    </xdr:from>
    <xdr:to>
      <xdr:col>81</xdr:col>
      <xdr:colOff>50800</xdr:colOff>
      <xdr:row>60</xdr:row>
      <xdr:rowOff>140426</xdr:rowOff>
    </xdr:to>
    <xdr:cxnSp macro="">
      <xdr:nvCxnSpPr>
        <xdr:cNvPr id="561" name="直線コネクタ 560">
          <a:extLst>
            <a:ext uri="{FF2B5EF4-FFF2-40B4-BE49-F238E27FC236}">
              <a16:creationId xmlns:a16="http://schemas.microsoft.com/office/drawing/2014/main" id="{1C1725DA-2B1A-4346-9935-B99828F2BE66}"/>
            </a:ext>
          </a:extLst>
        </xdr:cNvPr>
        <xdr:cNvCxnSpPr/>
      </xdr:nvCxnSpPr>
      <xdr:spPr>
        <a:xfrm>
          <a:off x="13144500" y="9819912"/>
          <a:ext cx="7905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39007</xdr:rowOff>
    </xdr:from>
    <xdr:to>
      <xdr:col>72</xdr:col>
      <xdr:colOff>38100</xdr:colOff>
      <xdr:row>60</xdr:row>
      <xdr:rowOff>140607</xdr:rowOff>
    </xdr:to>
    <xdr:sp macro="" textlink="">
      <xdr:nvSpPr>
        <xdr:cNvPr id="562" name="楕円 561">
          <a:extLst>
            <a:ext uri="{FF2B5EF4-FFF2-40B4-BE49-F238E27FC236}">
              <a16:creationId xmlns:a16="http://schemas.microsoft.com/office/drawing/2014/main" id="{4118B30C-3F56-4B10-B6C2-945C9CB6ED87}"/>
            </a:ext>
          </a:extLst>
        </xdr:cNvPr>
        <xdr:cNvSpPr/>
      </xdr:nvSpPr>
      <xdr:spPr>
        <a:xfrm>
          <a:off x="12296775" y="97545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89807</xdr:rowOff>
    </xdr:from>
    <xdr:to>
      <xdr:col>76</xdr:col>
      <xdr:colOff>114300</xdr:colOff>
      <xdr:row>60</xdr:row>
      <xdr:rowOff>101237</xdr:rowOff>
    </xdr:to>
    <xdr:cxnSp macro="">
      <xdr:nvCxnSpPr>
        <xdr:cNvPr id="563" name="直線コネクタ 562">
          <a:extLst>
            <a:ext uri="{FF2B5EF4-FFF2-40B4-BE49-F238E27FC236}">
              <a16:creationId xmlns:a16="http://schemas.microsoft.com/office/drawing/2014/main" id="{E2452F8F-FC97-49F3-928E-573B129273C2}"/>
            </a:ext>
          </a:extLst>
        </xdr:cNvPr>
        <xdr:cNvCxnSpPr/>
      </xdr:nvCxnSpPr>
      <xdr:spPr>
        <a:xfrm>
          <a:off x="12344400" y="9802132"/>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xdr:rowOff>
    </xdr:from>
    <xdr:to>
      <xdr:col>67</xdr:col>
      <xdr:colOff>101600</xdr:colOff>
      <xdr:row>60</xdr:row>
      <xdr:rowOff>106317</xdr:rowOff>
    </xdr:to>
    <xdr:sp macro="" textlink="">
      <xdr:nvSpPr>
        <xdr:cNvPr id="564" name="楕円 563">
          <a:extLst>
            <a:ext uri="{FF2B5EF4-FFF2-40B4-BE49-F238E27FC236}">
              <a16:creationId xmlns:a16="http://schemas.microsoft.com/office/drawing/2014/main" id="{3F6F99FA-2D9D-461B-9BA8-E04443DB6521}"/>
            </a:ext>
          </a:extLst>
        </xdr:cNvPr>
        <xdr:cNvSpPr/>
      </xdr:nvSpPr>
      <xdr:spPr>
        <a:xfrm>
          <a:off x="11487150" y="97233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55517</xdr:rowOff>
    </xdr:from>
    <xdr:to>
      <xdr:col>71</xdr:col>
      <xdr:colOff>177800</xdr:colOff>
      <xdr:row>60</xdr:row>
      <xdr:rowOff>89807</xdr:rowOff>
    </xdr:to>
    <xdr:cxnSp macro="">
      <xdr:nvCxnSpPr>
        <xdr:cNvPr id="565" name="直線コネクタ 564">
          <a:extLst>
            <a:ext uri="{FF2B5EF4-FFF2-40B4-BE49-F238E27FC236}">
              <a16:creationId xmlns:a16="http://schemas.microsoft.com/office/drawing/2014/main" id="{4D5F532D-9B98-44CF-A62F-6C66F56BFE0C}"/>
            </a:ext>
          </a:extLst>
        </xdr:cNvPr>
        <xdr:cNvCxnSpPr/>
      </xdr:nvCxnSpPr>
      <xdr:spPr>
        <a:xfrm>
          <a:off x="11534775" y="9771017"/>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C80BF173-1EF7-491D-B963-932B61600E07}"/>
            </a:ext>
          </a:extLst>
        </xdr:cNvPr>
        <xdr:cNvSpPr txBox="1"/>
      </xdr:nvSpPr>
      <xdr:spPr>
        <a:xfrm>
          <a:off x="13745219"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27EACD83-A71A-4AB4-9D06-66D7BE65A9A0}"/>
            </a:ext>
          </a:extLst>
        </xdr:cNvPr>
        <xdr:cNvSpPr txBox="1"/>
      </xdr:nvSpPr>
      <xdr:spPr>
        <a:xfrm>
          <a:off x="12964169" y="9550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A22284D4-A6E5-4BF8-967B-6AB09F006EE2}"/>
            </a:ext>
          </a:extLst>
        </xdr:cNvPr>
        <xdr:cNvSpPr txBox="1"/>
      </xdr:nvSpPr>
      <xdr:spPr>
        <a:xfrm>
          <a:off x="12164069" y="9533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C6CA39CC-DD03-4008-96BE-7FE4EAD5A570}"/>
            </a:ext>
          </a:extLst>
        </xdr:cNvPr>
        <xdr:cNvSpPr txBox="1"/>
      </xdr:nvSpPr>
      <xdr:spPr>
        <a:xfrm>
          <a:off x="11354444" y="982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10903</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5E5DBD01-1D70-45E2-B6D0-D6B03C6D857A}"/>
            </a:ext>
          </a:extLst>
        </xdr:cNvPr>
        <xdr:cNvSpPr txBox="1"/>
      </xdr:nvSpPr>
      <xdr:spPr>
        <a:xfrm>
          <a:off x="13745219"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FE835BEE-2332-4565-8817-28821F46A559}"/>
            </a:ext>
          </a:extLst>
        </xdr:cNvPr>
        <xdr:cNvSpPr txBox="1"/>
      </xdr:nvSpPr>
      <xdr:spPr>
        <a:xfrm>
          <a:off x="12964169" y="985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131734</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FD0EE426-CFFB-4648-A62E-4068045C9BE0}"/>
            </a:ext>
          </a:extLst>
        </xdr:cNvPr>
        <xdr:cNvSpPr txBox="1"/>
      </xdr:nvSpPr>
      <xdr:spPr>
        <a:xfrm>
          <a:off x="12164069" y="984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122844</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75B72F73-AB9E-419B-A0CF-E64DF0E5052E}"/>
            </a:ext>
          </a:extLst>
        </xdr:cNvPr>
        <xdr:cNvSpPr txBox="1"/>
      </xdr:nvSpPr>
      <xdr:spPr>
        <a:xfrm>
          <a:off x="11354444" y="9517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E6E4D963-DA33-47E4-89B9-AD9F8CD88D8D}"/>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492C3DD9-D06C-4E07-BFC2-E547C6E96358}"/>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B8B25776-A6BF-42C5-B438-AA8EE7444A69}"/>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699CD668-B987-4228-8F07-877DDB3A1CEF}"/>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A8A4581D-4CC0-4FD6-9CFA-4C57112615E1}"/>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148BF4C4-9BB1-4EEB-9CD3-08E2B3DF50B9}"/>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5B2DCE4E-ADAA-458B-936B-9A18DC7AD6F5}"/>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6A26F369-8472-44E3-8259-DEDDA924A941}"/>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07A1106D-62FC-4FF6-B2FB-6F6178192D0F}"/>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5B93E92E-2BBB-435D-B29B-5C254BCB8318}"/>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0D784F25-09B8-44A8-95A9-9B771E199687}"/>
            </a:ext>
          </a:extLst>
        </xdr:cNvPr>
        <xdr:cNvCxnSpPr/>
      </xdr:nvCxnSpPr>
      <xdr:spPr>
        <a:xfrm>
          <a:off x="164592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8042E06A-C562-46C1-B39E-E794056E5DFF}"/>
            </a:ext>
          </a:extLst>
        </xdr:cNvPr>
        <xdr:cNvSpPr txBox="1"/>
      </xdr:nvSpPr>
      <xdr:spPr>
        <a:xfrm>
          <a:off x="160523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F751977E-D76E-4FA5-9B28-1B68D9F103D3}"/>
            </a:ext>
          </a:extLst>
        </xdr:cNvPr>
        <xdr:cNvCxnSpPr/>
      </xdr:nvCxnSpPr>
      <xdr:spPr>
        <a:xfrm>
          <a:off x="164592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7617DEB9-3903-48C7-8348-C111656C51AE}"/>
            </a:ext>
          </a:extLst>
        </xdr:cNvPr>
        <xdr:cNvSpPr txBox="1"/>
      </xdr:nvSpPr>
      <xdr:spPr>
        <a:xfrm>
          <a:off x="16052346"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8D3AB90D-0D86-4F16-8ED7-6B639A8FFE85}"/>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7DFA4ABA-1C93-48F8-9E7F-F90349D7D061}"/>
            </a:ext>
          </a:extLst>
        </xdr:cNvPr>
        <xdr:cNvSpPr txBox="1"/>
      </xdr:nvSpPr>
      <xdr:spPr>
        <a:xfrm>
          <a:off x="16052346"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E4D0C425-DCCC-467D-9CC9-D9379F891C00}"/>
            </a:ext>
          </a:extLst>
        </xdr:cNvPr>
        <xdr:cNvCxnSpPr/>
      </xdr:nvCxnSpPr>
      <xdr:spPr>
        <a:xfrm>
          <a:off x="164592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D21CEE6C-05DB-4008-A66A-C93AC8D6B940}"/>
            </a:ext>
          </a:extLst>
        </xdr:cNvPr>
        <xdr:cNvSpPr txBox="1"/>
      </xdr:nvSpPr>
      <xdr:spPr>
        <a:xfrm>
          <a:off x="16052346"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373F0421-0A36-49A0-893D-1E7634B33E35}"/>
            </a:ext>
          </a:extLst>
        </xdr:cNvPr>
        <xdr:cNvCxnSpPr/>
      </xdr:nvCxnSpPr>
      <xdr:spPr>
        <a:xfrm>
          <a:off x="164592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21B768BD-324C-4E2A-9B92-6154D785E062}"/>
            </a:ext>
          </a:extLst>
        </xdr:cNvPr>
        <xdr:cNvSpPr txBox="1"/>
      </xdr:nvSpPr>
      <xdr:spPr>
        <a:xfrm>
          <a:off x="16052346"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9574B2D3-BF6B-476A-984C-6D6B59288606}"/>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A33C36B0-E404-4B78-B7B4-F6C00BC2C915}"/>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07A4130E-473B-4D15-8CD1-9961A991BE52}"/>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8640125F-4C8B-44F0-A280-EBAD74EE37DB}"/>
            </a:ext>
          </a:extLst>
        </xdr:cNvPr>
        <xdr:cNvCxnSpPr/>
      </xdr:nvCxnSpPr>
      <xdr:spPr>
        <a:xfrm flipV="1">
          <a:off x="19954239" y="895096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7BF66B38-399B-4E0D-B7C7-5A865A1BCC31}"/>
            </a:ext>
          </a:extLst>
        </xdr:cNvPr>
        <xdr:cNvSpPr txBox="1"/>
      </xdr:nvSpPr>
      <xdr:spPr>
        <a:xfrm>
          <a:off x="19992975" y="10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7A43FA2B-1141-44BB-8D35-19DF712F9EDB}"/>
            </a:ext>
          </a:extLst>
        </xdr:cNvPr>
        <xdr:cNvCxnSpPr/>
      </xdr:nvCxnSpPr>
      <xdr:spPr>
        <a:xfrm>
          <a:off x="19878675" y="10363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A007AAEB-9BA0-4EE9-AA42-0307EA2B57CA}"/>
            </a:ext>
          </a:extLst>
        </xdr:cNvPr>
        <xdr:cNvSpPr txBox="1"/>
      </xdr:nvSpPr>
      <xdr:spPr>
        <a:xfrm>
          <a:off x="19992975" y="874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047A8526-B390-49CF-87BF-12B962BD02CC}"/>
            </a:ext>
          </a:extLst>
        </xdr:cNvPr>
        <xdr:cNvCxnSpPr/>
      </xdr:nvCxnSpPr>
      <xdr:spPr>
        <a:xfrm>
          <a:off x="19878675" y="8950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04CD2D6F-7E37-41BA-872E-33DE6D53635D}"/>
            </a:ext>
          </a:extLst>
        </xdr:cNvPr>
        <xdr:cNvSpPr txBox="1"/>
      </xdr:nvSpPr>
      <xdr:spPr>
        <a:xfrm>
          <a:off x="19992975" y="985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79F76814-190A-4660-898E-18C8ADE17056}"/>
            </a:ext>
          </a:extLst>
        </xdr:cNvPr>
        <xdr:cNvSpPr/>
      </xdr:nvSpPr>
      <xdr:spPr>
        <a:xfrm>
          <a:off x="19897725" y="9994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E81940BA-7836-4B2A-8F7E-56B97073A968}"/>
            </a:ext>
          </a:extLst>
        </xdr:cNvPr>
        <xdr:cNvSpPr/>
      </xdr:nvSpPr>
      <xdr:spPr>
        <a:xfrm>
          <a:off x="19154775" y="99987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AD45CD75-6D4E-49DF-8283-1867CF2097E4}"/>
            </a:ext>
          </a:extLst>
        </xdr:cNvPr>
        <xdr:cNvSpPr/>
      </xdr:nvSpPr>
      <xdr:spPr>
        <a:xfrm>
          <a:off x="18345150" y="9979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880F07C8-D6C7-4FC2-84D1-1399CFBD167B}"/>
            </a:ext>
          </a:extLst>
        </xdr:cNvPr>
        <xdr:cNvSpPr/>
      </xdr:nvSpPr>
      <xdr:spPr>
        <a:xfrm>
          <a:off x="17554575" y="100095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E14A0302-3CE8-408D-88DE-9407706EF3E3}"/>
            </a:ext>
          </a:extLst>
        </xdr:cNvPr>
        <xdr:cNvSpPr/>
      </xdr:nvSpPr>
      <xdr:spPr>
        <a:xfrm>
          <a:off x="16754475" y="100203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C8B211D-5A35-4B21-AD79-7D808A9E7103}"/>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5DCF003-98DD-4276-B702-5B130EDAEB03}"/>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301DDC0-051F-4A73-9225-EB9460269D86}"/>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E3FB45F-F457-4126-B114-549E43465D25}"/>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FCCC996-1529-4FB6-8227-421B7818800A}"/>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124460</xdr:rowOff>
    </xdr:from>
    <xdr:to>
      <xdr:col>116</xdr:col>
      <xdr:colOff>114300</xdr:colOff>
      <xdr:row>62</xdr:row>
      <xdr:rowOff>54610</xdr:rowOff>
    </xdr:to>
    <xdr:sp macro="" textlink="">
      <xdr:nvSpPr>
        <xdr:cNvPr id="613" name="楕円 612">
          <a:extLst>
            <a:ext uri="{FF2B5EF4-FFF2-40B4-BE49-F238E27FC236}">
              <a16:creationId xmlns:a16="http://schemas.microsoft.com/office/drawing/2014/main" id="{6855924A-48EE-45CA-9F8B-D52BE688206C}"/>
            </a:ext>
          </a:extLst>
        </xdr:cNvPr>
        <xdr:cNvSpPr/>
      </xdr:nvSpPr>
      <xdr:spPr>
        <a:xfrm>
          <a:off x="19897725" y="9998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102887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34150A3E-2203-4036-8A7C-69CC67C019C4}"/>
            </a:ext>
          </a:extLst>
        </xdr:cNvPr>
        <xdr:cNvSpPr txBox="1"/>
      </xdr:nvSpPr>
      <xdr:spPr>
        <a:xfrm>
          <a:off x="19992975" y="998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124460</xdr:rowOff>
    </xdr:from>
    <xdr:to>
      <xdr:col>112</xdr:col>
      <xdr:colOff>38100</xdr:colOff>
      <xdr:row>62</xdr:row>
      <xdr:rowOff>54610</xdr:rowOff>
    </xdr:to>
    <xdr:sp macro="" textlink="">
      <xdr:nvSpPr>
        <xdr:cNvPr id="615" name="楕円 614">
          <a:extLst>
            <a:ext uri="{FF2B5EF4-FFF2-40B4-BE49-F238E27FC236}">
              <a16:creationId xmlns:a16="http://schemas.microsoft.com/office/drawing/2014/main" id="{D16207FE-8323-4D48-9DF3-52A81AECC699}"/>
            </a:ext>
          </a:extLst>
        </xdr:cNvPr>
        <xdr:cNvSpPr/>
      </xdr:nvSpPr>
      <xdr:spPr>
        <a:xfrm>
          <a:off x="19154775" y="99987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xdr:rowOff>
    </xdr:from>
    <xdr:to>
      <xdr:col>116</xdr:col>
      <xdr:colOff>63500</xdr:colOff>
      <xdr:row>62</xdr:row>
      <xdr:rowOff>3810</xdr:rowOff>
    </xdr:to>
    <xdr:cxnSp macro="">
      <xdr:nvCxnSpPr>
        <xdr:cNvPr id="616" name="直線コネクタ 615">
          <a:extLst>
            <a:ext uri="{FF2B5EF4-FFF2-40B4-BE49-F238E27FC236}">
              <a16:creationId xmlns:a16="http://schemas.microsoft.com/office/drawing/2014/main" id="{CFCC021A-CB40-4B2F-B9A5-6DE64D181D72}"/>
            </a:ext>
          </a:extLst>
        </xdr:cNvPr>
        <xdr:cNvCxnSpPr/>
      </xdr:nvCxnSpPr>
      <xdr:spPr>
        <a:xfrm>
          <a:off x="19202400" y="1004633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128270</xdr:rowOff>
    </xdr:from>
    <xdr:to>
      <xdr:col>107</xdr:col>
      <xdr:colOff>101600</xdr:colOff>
      <xdr:row>62</xdr:row>
      <xdr:rowOff>58420</xdr:rowOff>
    </xdr:to>
    <xdr:sp macro="" textlink="">
      <xdr:nvSpPr>
        <xdr:cNvPr id="617" name="楕円 616">
          <a:extLst>
            <a:ext uri="{FF2B5EF4-FFF2-40B4-BE49-F238E27FC236}">
              <a16:creationId xmlns:a16="http://schemas.microsoft.com/office/drawing/2014/main" id="{75A406F2-F26B-474D-B5BF-72DB86D821AE}"/>
            </a:ext>
          </a:extLst>
        </xdr:cNvPr>
        <xdr:cNvSpPr/>
      </xdr:nvSpPr>
      <xdr:spPr>
        <a:xfrm>
          <a:off x="18345150" y="10002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3810</xdr:rowOff>
    </xdr:from>
    <xdr:to>
      <xdr:col>111</xdr:col>
      <xdr:colOff>177800</xdr:colOff>
      <xdr:row>62</xdr:row>
      <xdr:rowOff>7620</xdr:rowOff>
    </xdr:to>
    <xdr:cxnSp macro="">
      <xdr:nvCxnSpPr>
        <xdr:cNvPr id="618" name="直線コネクタ 617">
          <a:extLst>
            <a:ext uri="{FF2B5EF4-FFF2-40B4-BE49-F238E27FC236}">
              <a16:creationId xmlns:a16="http://schemas.microsoft.com/office/drawing/2014/main" id="{ADEE6682-D404-458D-AD61-19D9A630506A}"/>
            </a:ext>
          </a:extLst>
        </xdr:cNvPr>
        <xdr:cNvCxnSpPr/>
      </xdr:nvCxnSpPr>
      <xdr:spPr>
        <a:xfrm flipV="1">
          <a:off x="18392775" y="1004633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128270</xdr:rowOff>
    </xdr:from>
    <xdr:to>
      <xdr:col>102</xdr:col>
      <xdr:colOff>165100</xdr:colOff>
      <xdr:row>62</xdr:row>
      <xdr:rowOff>58420</xdr:rowOff>
    </xdr:to>
    <xdr:sp macro="" textlink="">
      <xdr:nvSpPr>
        <xdr:cNvPr id="619" name="楕円 618">
          <a:extLst>
            <a:ext uri="{FF2B5EF4-FFF2-40B4-BE49-F238E27FC236}">
              <a16:creationId xmlns:a16="http://schemas.microsoft.com/office/drawing/2014/main" id="{996C90DE-22ED-4DC9-BAC5-762969C85E4B}"/>
            </a:ext>
          </a:extLst>
        </xdr:cNvPr>
        <xdr:cNvSpPr/>
      </xdr:nvSpPr>
      <xdr:spPr>
        <a:xfrm>
          <a:off x="17554575" y="10002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7620</xdr:rowOff>
    </xdr:from>
    <xdr:to>
      <xdr:col>107</xdr:col>
      <xdr:colOff>50800</xdr:colOff>
      <xdr:row>62</xdr:row>
      <xdr:rowOff>7620</xdr:rowOff>
    </xdr:to>
    <xdr:cxnSp macro="">
      <xdr:nvCxnSpPr>
        <xdr:cNvPr id="620" name="直線コネクタ 619">
          <a:extLst>
            <a:ext uri="{FF2B5EF4-FFF2-40B4-BE49-F238E27FC236}">
              <a16:creationId xmlns:a16="http://schemas.microsoft.com/office/drawing/2014/main" id="{6D835DE1-464B-48CE-8E41-D31DA65AA27B}"/>
            </a:ext>
          </a:extLst>
        </xdr:cNvPr>
        <xdr:cNvCxnSpPr/>
      </xdr:nvCxnSpPr>
      <xdr:spPr>
        <a:xfrm>
          <a:off x="17602200" y="100501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128270</xdr:rowOff>
    </xdr:from>
    <xdr:to>
      <xdr:col>98</xdr:col>
      <xdr:colOff>38100</xdr:colOff>
      <xdr:row>62</xdr:row>
      <xdr:rowOff>58420</xdr:rowOff>
    </xdr:to>
    <xdr:sp macro="" textlink="">
      <xdr:nvSpPr>
        <xdr:cNvPr id="621" name="楕円 620">
          <a:extLst>
            <a:ext uri="{FF2B5EF4-FFF2-40B4-BE49-F238E27FC236}">
              <a16:creationId xmlns:a16="http://schemas.microsoft.com/office/drawing/2014/main" id="{968F8800-8B02-47C9-B847-1AB2D7CCF318}"/>
            </a:ext>
          </a:extLst>
        </xdr:cNvPr>
        <xdr:cNvSpPr/>
      </xdr:nvSpPr>
      <xdr:spPr>
        <a:xfrm>
          <a:off x="16754475" y="10002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7620</xdr:rowOff>
    </xdr:from>
    <xdr:to>
      <xdr:col>102</xdr:col>
      <xdr:colOff>114300</xdr:colOff>
      <xdr:row>62</xdr:row>
      <xdr:rowOff>7620</xdr:rowOff>
    </xdr:to>
    <xdr:cxnSp macro="">
      <xdr:nvCxnSpPr>
        <xdr:cNvPr id="622" name="直線コネクタ 621">
          <a:extLst>
            <a:ext uri="{FF2B5EF4-FFF2-40B4-BE49-F238E27FC236}">
              <a16:creationId xmlns:a16="http://schemas.microsoft.com/office/drawing/2014/main" id="{E3053920-B680-42BC-9BCA-69EAF5EA6992}"/>
            </a:ext>
          </a:extLst>
        </xdr:cNvPr>
        <xdr:cNvCxnSpPr/>
      </xdr:nvCxnSpPr>
      <xdr:spPr>
        <a:xfrm>
          <a:off x="16802100" y="100501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623" name="n_1aveValue【保健センター・保健所】&#10;一人当たり面積">
          <a:extLst>
            <a:ext uri="{FF2B5EF4-FFF2-40B4-BE49-F238E27FC236}">
              <a16:creationId xmlns:a16="http://schemas.microsoft.com/office/drawing/2014/main" id="{E75E579B-75CB-4C4D-952A-87FE7644C480}"/>
            </a:ext>
          </a:extLst>
        </xdr:cNvPr>
        <xdr:cNvSpPr txBox="1"/>
      </xdr:nvSpPr>
      <xdr:spPr>
        <a:xfrm>
          <a:off x="18983402" y="1008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624" name="n_2aveValue【保健センター・保健所】&#10;一人当たり面積">
          <a:extLst>
            <a:ext uri="{FF2B5EF4-FFF2-40B4-BE49-F238E27FC236}">
              <a16:creationId xmlns:a16="http://schemas.microsoft.com/office/drawing/2014/main" id="{FF30B120-7BB3-4FC6-8AB5-982E8F967522}"/>
            </a:ext>
          </a:extLst>
        </xdr:cNvPr>
        <xdr:cNvSpPr txBox="1"/>
      </xdr:nvSpPr>
      <xdr:spPr>
        <a:xfrm>
          <a:off x="18183302" y="976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625" name="n_3aveValue【保健センター・保健所】&#10;一人当たり面積">
          <a:extLst>
            <a:ext uri="{FF2B5EF4-FFF2-40B4-BE49-F238E27FC236}">
              <a16:creationId xmlns:a16="http://schemas.microsoft.com/office/drawing/2014/main" id="{473D5F71-F343-4846-8204-FAB91A6FD9F0}"/>
            </a:ext>
          </a:extLst>
        </xdr:cNvPr>
        <xdr:cNvSpPr txBox="1"/>
      </xdr:nvSpPr>
      <xdr:spPr>
        <a:xfrm>
          <a:off x="17383202" y="1008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626" name="n_4aveValue【保健センター・保健所】&#10;一人当たり面積">
          <a:extLst>
            <a:ext uri="{FF2B5EF4-FFF2-40B4-BE49-F238E27FC236}">
              <a16:creationId xmlns:a16="http://schemas.microsoft.com/office/drawing/2014/main" id="{FEF7756B-25A0-4747-99F2-610EFB63D6EC}"/>
            </a:ext>
          </a:extLst>
        </xdr:cNvPr>
        <xdr:cNvSpPr txBox="1"/>
      </xdr:nvSpPr>
      <xdr:spPr>
        <a:xfrm>
          <a:off x="16592627" y="1010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71137</xdr:rowOff>
    </xdr:from>
    <xdr:ext cx="469744" cy="259045"/>
    <xdr:sp macro="" textlink="">
      <xdr:nvSpPr>
        <xdr:cNvPr id="627" name="n_1mainValue【保健センター・保健所】&#10;一人当たり面積">
          <a:extLst>
            <a:ext uri="{FF2B5EF4-FFF2-40B4-BE49-F238E27FC236}">
              <a16:creationId xmlns:a16="http://schemas.microsoft.com/office/drawing/2014/main" id="{739C6476-33F1-403D-BD8C-A0DDC5685AB7}"/>
            </a:ext>
          </a:extLst>
        </xdr:cNvPr>
        <xdr:cNvSpPr txBox="1"/>
      </xdr:nvSpPr>
      <xdr:spPr>
        <a:xfrm>
          <a:off x="18983402" y="978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49547</xdr:rowOff>
    </xdr:from>
    <xdr:ext cx="469744" cy="259045"/>
    <xdr:sp macro="" textlink="">
      <xdr:nvSpPr>
        <xdr:cNvPr id="628" name="n_2mainValue【保健センター・保健所】&#10;一人当たり面積">
          <a:extLst>
            <a:ext uri="{FF2B5EF4-FFF2-40B4-BE49-F238E27FC236}">
              <a16:creationId xmlns:a16="http://schemas.microsoft.com/office/drawing/2014/main" id="{F2064193-ED4C-4DB2-84DA-8202A7A9D15D}"/>
            </a:ext>
          </a:extLst>
        </xdr:cNvPr>
        <xdr:cNvSpPr txBox="1"/>
      </xdr:nvSpPr>
      <xdr:spPr>
        <a:xfrm>
          <a:off x="18183302"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74947</xdr:rowOff>
    </xdr:from>
    <xdr:ext cx="469744" cy="259045"/>
    <xdr:sp macro="" textlink="">
      <xdr:nvSpPr>
        <xdr:cNvPr id="629" name="n_3mainValue【保健センター・保健所】&#10;一人当たり面積">
          <a:extLst>
            <a:ext uri="{FF2B5EF4-FFF2-40B4-BE49-F238E27FC236}">
              <a16:creationId xmlns:a16="http://schemas.microsoft.com/office/drawing/2014/main" id="{B45AA214-BA60-4406-B256-8F116FFC86E5}"/>
            </a:ext>
          </a:extLst>
        </xdr:cNvPr>
        <xdr:cNvSpPr txBox="1"/>
      </xdr:nvSpPr>
      <xdr:spPr>
        <a:xfrm>
          <a:off x="17383202"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74947</xdr:rowOff>
    </xdr:from>
    <xdr:ext cx="469744" cy="259045"/>
    <xdr:sp macro="" textlink="">
      <xdr:nvSpPr>
        <xdr:cNvPr id="630" name="n_4mainValue【保健センター・保健所】&#10;一人当たり面積">
          <a:extLst>
            <a:ext uri="{FF2B5EF4-FFF2-40B4-BE49-F238E27FC236}">
              <a16:creationId xmlns:a16="http://schemas.microsoft.com/office/drawing/2014/main" id="{B1A9484F-8B45-4883-A7A7-67EF4A6FD801}"/>
            </a:ext>
          </a:extLst>
        </xdr:cNvPr>
        <xdr:cNvSpPr txBox="1"/>
      </xdr:nvSpPr>
      <xdr:spPr>
        <a:xfrm>
          <a:off x="1659262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9F6F5164-4C8D-4135-8217-CC54F7C0EEFD}"/>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12BE9A61-76CF-4952-84F4-4EDE90CD4AC3}"/>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E4F8A67C-70BC-42DC-9DE3-968377C90795}"/>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17AE4C2C-7373-4496-8BC8-4B38F058FAA6}"/>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765FC00C-0A22-49DF-8B66-5F39E48B8347}"/>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61388CBB-71EA-4B8C-AE93-709AB2BE521E}"/>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3799D948-DFE7-4406-B901-252C01E19491}"/>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51CAF945-AFE4-4652-860D-17683FF90238}"/>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BD16D668-FC0C-451E-8040-5602307EACD3}"/>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E2796AD7-4041-442D-90E9-F87B224B5B64}"/>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D8C681FE-4F6B-40CC-A1AA-9567A1B2561A}"/>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59BAC846-3A8F-493B-A17C-CF2740634C41}"/>
            </a:ext>
          </a:extLst>
        </xdr:cNvPr>
        <xdr:cNvCxnSpPr/>
      </xdr:nvCxnSpPr>
      <xdr:spPr>
        <a:xfrm>
          <a:off x="11210925" y="14039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EAB834F4-EE40-4FBF-A74E-91FF1E28A111}"/>
            </a:ext>
          </a:extLst>
        </xdr:cNvPr>
        <xdr:cNvSpPr txBox="1"/>
      </xdr:nvSpPr>
      <xdr:spPr>
        <a:xfrm>
          <a:off x="107945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2F3DB5C1-6D5A-4D1B-96EE-34852DA8A3DC}"/>
            </a:ext>
          </a:extLst>
        </xdr:cNvPr>
        <xdr:cNvCxnSpPr/>
      </xdr:nvCxnSpPr>
      <xdr:spPr>
        <a:xfrm>
          <a:off x="11210925" y="13677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A407B1CD-A987-4DE2-A480-DE5F26632830}"/>
            </a:ext>
          </a:extLst>
        </xdr:cNvPr>
        <xdr:cNvSpPr txBox="1"/>
      </xdr:nvSpPr>
      <xdr:spPr>
        <a:xfrm>
          <a:off x="10845966"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BEF6EA66-7FB0-43D1-8976-C37239271A0C}"/>
            </a:ext>
          </a:extLst>
        </xdr:cNvPr>
        <xdr:cNvCxnSpPr/>
      </xdr:nvCxnSpPr>
      <xdr:spPr>
        <a:xfrm>
          <a:off x="11210925" y="13315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D75B856B-3B20-4645-9A1E-9DB58AF4201D}"/>
            </a:ext>
          </a:extLst>
        </xdr:cNvPr>
        <xdr:cNvSpPr txBox="1"/>
      </xdr:nvSpPr>
      <xdr:spPr>
        <a:xfrm>
          <a:off x="10845966"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B2894532-BBBA-4489-B58D-ED4D2972571F}"/>
            </a:ext>
          </a:extLst>
        </xdr:cNvPr>
        <xdr:cNvCxnSpPr/>
      </xdr:nvCxnSpPr>
      <xdr:spPr>
        <a:xfrm>
          <a:off x="11210925" y="12954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29BEF79E-C814-4850-87A0-5A5619C730B3}"/>
            </a:ext>
          </a:extLst>
        </xdr:cNvPr>
        <xdr:cNvSpPr txBox="1"/>
      </xdr:nvSpPr>
      <xdr:spPr>
        <a:xfrm>
          <a:off x="10845966"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F5418FFE-F5AE-4590-8C22-DFA96A38F101}"/>
            </a:ext>
          </a:extLst>
        </xdr:cNvPr>
        <xdr:cNvCxnSpPr/>
      </xdr:nvCxnSpPr>
      <xdr:spPr>
        <a:xfrm>
          <a:off x="11210925" y="12601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916ACFEA-D532-4090-81CA-FCF8CC7C696C}"/>
            </a:ext>
          </a:extLst>
        </xdr:cNvPr>
        <xdr:cNvSpPr txBox="1"/>
      </xdr:nvSpPr>
      <xdr:spPr>
        <a:xfrm>
          <a:off x="10845966"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069F6F33-AA4A-4E73-A5DA-E75A639A7CED}"/>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77C3F049-AC42-4AC2-A3C9-48A3A8622AB3}"/>
            </a:ext>
          </a:extLst>
        </xdr:cNvPr>
        <xdr:cNvSpPr txBox="1"/>
      </xdr:nvSpPr>
      <xdr:spPr>
        <a:xfrm>
          <a:off x="109037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92C24BCF-5696-407C-8D17-59928217F3AF}"/>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5" name="直線コネクタ 654">
          <a:extLst>
            <a:ext uri="{FF2B5EF4-FFF2-40B4-BE49-F238E27FC236}">
              <a16:creationId xmlns:a16="http://schemas.microsoft.com/office/drawing/2014/main" id="{77C909FB-903C-4924-ADEE-34C49E47E7A3}"/>
            </a:ext>
          </a:extLst>
        </xdr:cNvPr>
        <xdr:cNvCxnSpPr/>
      </xdr:nvCxnSpPr>
      <xdr:spPr>
        <a:xfrm flipV="1">
          <a:off x="14696439" y="12638405"/>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AE932143-29CD-408F-9A5C-C93E32DD4272}"/>
            </a:ext>
          </a:extLst>
        </xdr:cNvPr>
        <xdr:cNvSpPr txBox="1"/>
      </xdr:nvSpPr>
      <xdr:spPr>
        <a:xfrm>
          <a:off x="14735175" y="139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7" name="直線コネクタ 656">
          <a:extLst>
            <a:ext uri="{FF2B5EF4-FFF2-40B4-BE49-F238E27FC236}">
              <a16:creationId xmlns:a16="http://schemas.microsoft.com/office/drawing/2014/main" id="{BA1AF886-656A-49EC-A7E1-C361A87F7A8E}"/>
            </a:ext>
          </a:extLst>
        </xdr:cNvPr>
        <xdr:cNvCxnSpPr/>
      </xdr:nvCxnSpPr>
      <xdr:spPr>
        <a:xfrm>
          <a:off x="14611350" y="13956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A5D53D62-3D82-420C-B178-9E04E2FD7073}"/>
            </a:ext>
          </a:extLst>
        </xdr:cNvPr>
        <xdr:cNvSpPr txBox="1"/>
      </xdr:nvSpPr>
      <xdr:spPr>
        <a:xfrm>
          <a:off x="14735175" y="1243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9" name="直線コネクタ 658">
          <a:extLst>
            <a:ext uri="{FF2B5EF4-FFF2-40B4-BE49-F238E27FC236}">
              <a16:creationId xmlns:a16="http://schemas.microsoft.com/office/drawing/2014/main" id="{81A36B32-E23D-46E0-8629-1C7E93A77518}"/>
            </a:ext>
          </a:extLst>
        </xdr:cNvPr>
        <xdr:cNvCxnSpPr/>
      </xdr:nvCxnSpPr>
      <xdr:spPr>
        <a:xfrm>
          <a:off x="14611350" y="12638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1A197658-D313-4DA9-9768-B72FE0643375}"/>
            </a:ext>
          </a:extLst>
        </xdr:cNvPr>
        <xdr:cNvSpPr txBox="1"/>
      </xdr:nvSpPr>
      <xdr:spPr>
        <a:xfrm>
          <a:off x="14735175" y="13280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1" name="フローチャート: 判断 660">
          <a:extLst>
            <a:ext uri="{FF2B5EF4-FFF2-40B4-BE49-F238E27FC236}">
              <a16:creationId xmlns:a16="http://schemas.microsoft.com/office/drawing/2014/main" id="{593ABA16-AE2C-4F27-A411-E23A173E6E2E}"/>
            </a:ext>
          </a:extLst>
        </xdr:cNvPr>
        <xdr:cNvSpPr/>
      </xdr:nvSpPr>
      <xdr:spPr>
        <a:xfrm>
          <a:off x="14649450" y="132956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2" name="フローチャート: 判断 661">
          <a:extLst>
            <a:ext uri="{FF2B5EF4-FFF2-40B4-BE49-F238E27FC236}">
              <a16:creationId xmlns:a16="http://schemas.microsoft.com/office/drawing/2014/main" id="{424D988A-58EC-47BB-9903-F5531351A9F6}"/>
            </a:ext>
          </a:extLst>
        </xdr:cNvPr>
        <xdr:cNvSpPr/>
      </xdr:nvSpPr>
      <xdr:spPr>
        <a:xfrm>
          <a:off x="13887450" y="132803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3" name="フローチャート: 判断 662">
          <a:extLst>
            <a:ext uri="{FF2B5EF4-FFF2-40B4-BE49-F238E27FC236}">
              <a16:creationId xmlns:a16="http://schemas.microsoft.com/office/drawing/2014/main" id="{4F327B2B-F938-4EDF-ADC8-E62E45D07C91}"/>
            </a:ext>
          </a:extLst>
        </xdr:cNvPr>
        <xdr:cNvSpPr/>
      </xdr:nvSpPr>
      <xdr:spPr>
        <a:xfrm>
          <a:off x="13096875" y="132480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4" name="フローチャート: 判断 663">
          <a:extLst>
            <a:ext uri="{FF2B5EF4-FFF2-40B4-BE49-F238E27FC236}">
              <a16:creationId xmlns:a16="http://schemas.microsoft.com/office/drawing/2014/main" id="{9C670A04-36F9-49CE-8BE6-C3E3FBEDCB00}"/>
            </a:ext>
          </a:extLst>
        </xdr:cNvPr>
        <xdr:cNvSpPr/>
      </xdr:nvSpPr>
      <xdr:spPr>
        <a:xfrm>
          <a:off x="12296775" y="132499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5" name="フローチャート: 判断 664">
          <a:extLst>
            <a:ext uri="{FF2B5EF4-FFF2-40B4-BE49-F238E27FC236}">
              <a16:creationId xmlns:a16="http://schemas.microsoft.com/office/drawing/2014/main" id="{D95595A7-B7F9-4508-8FBB-CBB91AAEC268}"/>
            </a:ext>
          </a:extLst>
        </xdr:cNvPr>
        <xdr:cNvSpPr/>
      </xdr:nvSpPr>
      <xdr:spPr>
        <a:xfrm>
          <a:off x="11487150" y="13171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32D27436-8300-43AC-813F-6057154A8D55}"/>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7F7A2F89-74A0-4D10-9B65-0470B5D4F1B5}"/>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9E9FCF80-311F-4B7F-A6BE-0C46E5A912CF}"/>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872A0009-729C-40C4-8F42-5F49544659B9}"/>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95AC1646-3F60-4C1F-87C7-40FA088C3524}"/>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154939</xdr:rowOff>
    </xdr:from>
    <xdr:to>
      <xdr:col>85</xdr:col>
      <xdr:colOff>177800</xdr:colOff>
      <xdr:row>80</xdr:row>
      <xdr:rowOff>85089</xdr:rowOff>
    </xdr:to>
    <xdr:sp macro="" textlink="">
      <xdr:nvSpPr>
        <xdr:cNvPr id="671" name="楕円 670">
          <a:extLst>
            <a:ext uri="{FF2B5EF4-FFF2-40B4-BE49-F238E27FC236}">
              <a16:creationId xmlns:a16="http://schemas.microsoft.com/office/drawing/2014/main" id="{83E89F24-5762-4555-B694-5C3DE90DF306}"/>
            </a:ext>
          </a:extLst>
        </xdr:cNvPr>
        <xdr:cNvSpPr/>
      </xdr:nvSpPr>
      <xdr:spPr>
        <a:xfrm>
          <a:off x="14649450" y="129470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6366</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DF747FA7-0355-46C3-B8ED-40F604FC0C66}"/>
            </a:ext>
          </a:extLst>
        </xdr:cNvPr>
        <xdr:cNvSpPr txBox="1"/>
      </xdr:nvSpPr>
      <xdr:spPr>
        <a:xfrm>
          <a:off x="14735175" y="12801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111125</xdr:rowOff>
    </xdr:from>
    <xdr:to>
      <xdr:col>81</xdr:col>
      <xdr:colOff>101600</xdr:colOff>
      <xdr:row>80</xdr:row>
      <xdr:rowOff>41275</xdr:rowOff>
    </xdr:to>
    <xdr:sp macro="" textlink="">
      <xdr:nvSpPr>
        <xdr:cNvPr id="673" name="楕円 672">
          <a:extLst>
            <a:ext uri="{FF2B5EF4-FFF2-40B4-BE49-F238E27FC236}">
              <a16:creationId xmlns:a16="http://schemas.microsoft.com/office/drawing/2014/main" id="{24707AC5-6A76-4EBF-9B43-FC859BF36D6F}"/>
            </a:ext>
          </a:extLst>
        </xdr:cNvPr>
        <xdr:cNvSpPr/>
      </xdr:nvSpPr>
      <xdr:spPr>
        <a:xfrm>
          <a:off x="13887450" y="12903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161925</xdr:rowOff>
    </xdr:from>
    <xdr:to>
      <xdr:col>85</xdr:col>
      <xdr:colOff>127000</xdr:colOff>
      <xdr:row>80</xdr:row>
      <xdr:rowOff>34289</xdr:rowOff>
    </xdr:to>
    <xdr:cxnSp macro="">
      <xdr:nvCxnSpPr>
        <xdr:cNvPr id="674" name="直線コネクタ 673">
          <a:extLst>
            <a:ext uri="{FF2B5EF4-FFF2-40B4-BE49-F238E27FC236}">
              <a16:creationId xmlns:a16="http://schemas.microsoft.com/office/drawing/2014/main" id="{000D02B1-DC13-44DB-9E49-C337BA450DD6}"/>
            </a:ext>
          </a:extLst>
        </xdr:cNvPr>
        <xdr:cNvCxnSpPr/>
      </xdr:nvCxnSpPr>
      <xdr:spPr>
        <a:xfrm>
          <a:off x="13935075" y="12950825"/>
          <a:ext cx="762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168275</xdr:rowOff>
    </xdr:from>
    <xdr:to>
      <xdr:col>76</xdr:col>
      <xdr:colOff>165100</xdr:colOff>
      <xdr:row>82</xdr:row>
      <xdr:rowOff>98425</xdr:rowOff>
    </xdr:to>
    <xdr:sp macro="" textlink="">
      <xdr:nvSpPr>
        <xdr:cNvPr id="675" name="楕円 674">
          <a:extLst>
            <a:ext uri="{FF2B5EF4-FFF2-40B4-BE49-F238E27FC236}">
              <a16:creationId xmlns:a16="http://schemas.microsoft.com/office/drawing/2014/main" id="{4B1D5A5A-09A7-4131-9D05-E468D8D155C9}"/>
            </a:ext>
          </a:extLst>
        </xdr:cNvPr>
        <xdr:cNvSpPr/>
      </xdr:nvSpPr>
      <xdr:spPr>
        <a:xfrm>
          <a:off x="13096875" y="132746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161925</xdr:rowOff>
    </xdr:from>
    <xdr:to>
      <xdr:col>81</xdr:col>
      <xdr:colOff>50800</xdr:colOff>
      <xdr:row>82</xdr:row>
      <xdr:rowOff>47625</xdr:rowOff>
    </xdr:to>
    <xdr:cxnSp macro="">
      <xdr:nvCxnSpPr>
        <xdr:cNvPr id="676" name="直線コネクタ 675">
          <a:extLst>
            <a:ext uri="{FF2B5EF4-FFF2-40B4-BE49-F238E27FC236}">
              <a16:creationId xmlns:a16="http://schemas.microsoft.com/office/drawing/2014/main" id="{C21DAA55-2677-4C39-A599-24727C4074FD}"/>
            </a:ext>
          </a:extLst>
        </xdr:cNvPr>
        <xdr:cNvCxnSpPr/>
      </xdr:nvCxnSpPr>
      <xdr:spPr>
        <a:xfrm flipV="1">
          <a:off x="13144500" y="12950825"/>
          <a:ext cx="790575"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677" name="楕円 676">
          <a:extLst>
            <a:ext uri="{FF2B5EF4-FFF2-40B4-BE49-F238E27FC236}">
              <a16:creationId xmlns:a16="http://schemas.microsoft.com/office/drawing/2014/main" id="{58C7A382-C47B-400F-BD19-140B197A6B0A}"/>
            </a:ext>
          </a:extLst>
        </xdr:cNvPr>
        <xdr:cNvSpPr/>
      </xdr:nvSpPr>
      <xdr:spPr>
        <a:xfrm>
          <a:off x="12296775" y="132372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3811</xdr:rowOff>
    </xdr:from>
    <xdr:to>
      <xdr:col>76</xdr:col>
      <xdr:colOff>114300</xdr:colOff>
      <xdr:row>82</xdr:row>
      <xdr:rowOff>47625</xdr:rowOff>
    </xdr:to>
    <xdr:cxnSp macro="">
      <xdr:nvCxnSpPr>
        <xdr:cNvPr id="678" name="直線コネクタ 677">
          <a:extLst>
            <a:ext uri="{FF2B5EF4-FFF2-40B4-BE49-F238E27FC236}">
              <a16:creationId xmlns:a16="http://schemas.microsoft.com/office/drawing/2014/main" id="{9B435141-0810-4AA9-AE5A-42FB9B5AC229}"/>
            </a:ext>
          </a:extLst>
        </xdr:cNvPr>
        <xdr:cNvCxnSpPr/>
      </xdr:nvCxnSpPr>
      <xdr:spPr>
        <a:xfrm>
          <a:off x="12344400" y="13284836"/>
          <a:ext cx="8001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107314</xdr:rowOff>
    </xdr:from>
    <xdr:to>
      <xdr:col>67</xdr:col>
      <xdr:colOff>101600</xdr:colOff>
      <xdr:row>85</xdr:row>
      <xdr:rowOff>37464</xdr:rowOff>
    </xdr:to>
    <xdr:sp macro="" textlink="">
      <xdr:nvSpPr>
        <xdr:cNvPr id="679" name="楕円 678">
          <a:extLst>
            <a:ext uri="{FF2B5EF4-FFF2-40B4-BE49-F238E27FC236}">
              <a16:creationId xmlns:a16="http://schemas.microsoft.com/office/drawing/2014/main" id="{CB986837-11DC-4658-AA96-12C724F970A8}"/>
            </a:ext>
          </a:extLst>
        </xdr:cNvPr>
        <xdr:cNvSpPr/>
      </xdr:nvSpPr>
      <xdr:spPr>
        <a:xfrm>
          <a:off x="11487150" y="137058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3811</xdr:rowOff>
    </xdr:from>
    <xdr:to>
      <xdr:col>71</xdr:col>
      <xdr:colOff>177800</xdr:colOff>
      <xdr:row>84</xdr:row>
      <xdr:rowOff>158114</xdr:rowOff>
    </xdr:to>
    <xdr:cxnSp macro="">
      <xdr:nvCxnSpPr>
        <xdr:cNvPr id="680" name="直線コネクタ 679">
          <a:extLst>
            <a:ext uri="{FF2B5EF4-FFF2-40B4-BE49-F238E27FC236}">
              <a16:creationId xmlns:a16="http://schemas.microsoft.com/office/drawing/2014/main" id="{EE91CFA3-B21E-441E-9646-DDE1995428E9}"/>
            </a:ext>
          </a:extLst>
        </xdr:cNvPr>
        <xdr:cNvCxnSpPr/>
      </xdr:nvCxnSpPr>
      <xdr:spPr>
        <a:xfrm flipV="1">
          <a:off x="11534775" y="13284836"/>
          <a:ext cx="809625" cy="47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81" name="n_1aveValue【消防施設】&#10;有形固定資産減価償却率">
          <a:extLst>
            <a:ext uri="{FF2B5EF4-FFF2-40B4-BE49-F238E27FC236}">
              <a16:creationId xmlns:a16="http://schemas.microsoft.com/office/drawing/2014/main" id="{CF86620D-451A-4026-A013-F88F736AEC72}"/>
            </a:ext>
          </a:extLst>
        </xdr:cNvPr>
        <xdr:cNvSpPr txBox="1"/>
      </xdr:nvSpPr>
      <xdr:spPr>
        <a:xfrm>
          <a:off x="13745219" y="1337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2" name="n_2aveValue【消防施設】&#10;有形固定資産減価償却率">
          <a:extLst>
            <a:ext uri="{FF2B5EF4-FFF2-40B4-BE49-F238E27FC236}">
              <a16:creationId xmlns:a16="http://schemas.microsoft.com/office/drawing/2014/main" id="{0F68DC1B-CD4B-4093-8DD1-F2D47FAA637E}"/>
            </a:ext>
          </a:extLst>
        </xdr:cNvPr>
        <xdr:cNvSpPr txBox="1"/>
      </xdr:nvSpPr>
      <xdr:spPr>
        <a:xfrm>
          <a:off x="12964169"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3" name="n_3aveValue【消防施設】&#10;有形固定資産減価償却率">
          <a:extLst>
            <a:ext uri="{FF2B5EF4-FFF2-40B4-BE49-F238E27FC236}">
              <a16:creationId xmlns:a16="http://schemas.microsoft.com/office/drawing/2014/main" id="{572CCEAE-B1B7-4214-8C96-F075D8197634}"/>
            </a:ext>
          </a:extLst>
        </xdr:cNvPr>
        <xdr:cNvSpPr txBox="1"/>
      </xdr:nvSpPr>
      <xdr:spPr>
        <a:xfrm>
          <a:off x="12164069"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84" name="n_4aveValue【消防施設】&#10;有形固定資産減価償却率">
          <a:extLst>
            <a:ext uri="{FF2B5EF4-FFF2-40B4-BE49-F238E27FC236}">
              <a16:creationId xmlns:a16="http://schemas.microsoft.com/office/drawing/2014/main" id="{D6FCE872-98EF-410E-BB3E-4EAE8E333065}"/>
            </a:ext>
          </a:extLst>
        </xdr:cNvPr>
        <xdr:cNvSpPr txBox="1"/>
      </xdr:nvSpPr>
      <xdr:spPr>
        <a:xfrm>
          <a:off x="11354444" y="1295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57802</xdr:rowOff>
    </xdr:from>
    <xdr:ext cx="405111" cy="259045"/>
    <xdr:sp macro="" textlink="">
      <xdr:nvSpPr>
        <xdr:cNvPr id="685" name="n_1mainValue【消防施設】&#10;有形固定資産減価償却率">
          <a:extLst>
            <a:ext uri="{FF2B5EF4-FFF2-40B4-BE49-F238E27FC236}">
              <a16:creationId xmlns:a16="http://schemas.microsoft.com/office/drawing/2014/main" id="{D4DA12BF-268C-4084-B6EE-7107A4266BF4}"/>
            </a:ext>
          </a:extLst>
        </xdr:cNvPr>
        <xdr:cNvSpPr txBox="1"/>
      </xdr:nvSpPr>
      <xdr:spPr>
        <a:xfrm>
          <a:off x="13745219" y="1268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89552</xdr:rowOff>
    </xdr:from>
    <xdr:ext cx="405111" cy="259045"/>
    <xdr:sp macro="" textlink="">
      <xdr:nvSpPr>
        <xdr:cNvPr id="686" name="n_2mainValue【消防施設】&#10;有形固定資産減価償却率">
          <a:extLst>
            <a:ext uri="{FF2B5EF4-FFF2-40B4-BE49-F238E27FC236}">
              <a16:creationId xmlns:a16="http://schemas.microsoft.com/office/drawing/2014/main" id="{D0C94109-8D9B-4437-803F-E2B5109C89E5}"/>
            </a:ext>
          </a:extLst>
        </xdr:cNvPr>
        <xdr:cNvSpPr txBox="1"/>
      </xdr:nvSpPr>
      <xdr:spPr>
        <a:xfrm>
          <a:off x="12964169"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687" name="n_3mainValue【消防施設】&#10;有形固定資産減価償却率">
          <a:extLst>
            <a:ext uri="{FF2B5EF4-FFF2-40B4-BE49-F238E27FC236}">
              <a16:creationId xmlns:a16="http://schemas.microsoft.com/office/drawing/2014/main" id="{61EBD32F-F36B-40B2-952F-DFD7CB040FD7}"/>
            </a:ext>
          </a:extLst>
        </xdr:cNvPr>
        <xdr:cNvSpPr txBox="1"/>
      </xdr:nvSpPr>
      <xdr:spPr>
        <a:xfrm>
          <a:off x="12164069" y="13021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28591</xdr:rowOff>
    </xdr:from>
    <xdr:ext cx="405111" cy="259045"/>
    <xdr:sp macro="" textlink="">
      <xdr:nvSpPr>
        <xdr:cNvPr id="688" name="n_4mainValue【消防施設】&#10;有形固定資産減価償却率">
          <a:extLst>
            <a:ext uri="{FF2B5EF4-FFF2-40B4-BE49-F238E27FC236}">
              <a16:creationId xmlns:a16="http://schemas.microsoft.com/office/drawing/2014/main" id="{02D5F7F7-4553-4D5C-99B6-B1C94A558806}"/>
            </a:ext>
          </a:extLst>
        </xdr:cNvPr>
        <xdr:cNvSpPr txBox="1"/>
      </xdr:nvSpPr>
      <xdr:spPr>
        <a:xfrm>
          <a:off x="113544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077C6671-2481-4C6C-B8DD-EC360D140B4B}"/>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4B0D951E-60BD-4BC7-A4B8-528ADBEA50CA}"/>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7BDCE0AB-679A-4917-860D-EDB66968E8AD}"/>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507E6BBB-E8EB-426F-92DB-19A55EE1D9A1}"/>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F3D2F8F9-7239-423D-9BBF-9CE86BFC79AA}"/>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28DF846B-80AD-4C53-BBD0-F6BD220826DB}"/>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3FDD52A5-CBAD-4870-8DC2-496B92548611}"/>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B5CC797A-CB9F-4BCF-954A-CCCD50A3D568}"/>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EBCE2F6D-109D-491B-8260-0DBD8B7FC80F}"/>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C60AD610-D32F-4081-88C6-E5ECCF917F28}"/>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9" name="直線コネクタ 698">
          <a:extLst>
            <a:ext uri="{FF2B5EF4-FFF2-40B4-BE49-F238E27FC236}">
              <a16:creationId xmlns:a16="http://schemas.microsoft.com/office/drawing/2014/main" id="{33F78F0F-2B11-42B9-8558-BBB73CEB8A1D}"/>
            </a:ext>
          </a:extLst>
        </xdr:cNvPr>
        <xdr:cNvCxnSpPr/>
      </xdr:nvCxnSpPr>
      <xdr:spPr>
        <a:xfrm>
          <a:off x="16459200" y="140847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62CC51BF-9F65-4C46-84B4-CE0057E61DBA}"/>
            </a:ext>
          </a:extLst>
        </xdr:cNvPr>
        <xdr:cNvSpPr txBox="1"/>
      </xdr:nvSpPr>
      <xdr:spPr>
        <a:xfrm>
          <a:off x="160523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1" name="直線コネクタ 700">
          <a:extLst>
            <a:ext uri="{FF2B5EF4-FFF2-40B4-BE49-F238E27FC236}">
              <a16:creationId xmlns:a16="http://schemas.microsoft.com/office/drawing/2014/main" id="{CBCE90EE-1A2C-4155-8DB6-3778F9523D40}"/>
            </a:ext>
          </a:extLst>
        </xdr:cNvPr>
        <xdr:cNvCxnSpPr/>
      </xdr:nvCxnSpPr>
      <xdr:spPr>
        <a:xfrm>
          <a:off x="16459200" y="137740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2" name="テキスト ボックス 701">
          <a:extLst>
            <a:ext uri="{FF2B5EF4-FFF2-40B4-BE49-F238E27FC236}">
              <a16:creationId xmlns:a16="http://schemas.microsoft.com/office/drawing/2014/main" id="{EA62A32C-9655-4918-98FB-78092A31E3C4}"/>
            </a:ext>
          </a:extLst>
        </xdr:cNvPr>
        <xdr:cNvSpPr txBox="1"/>
      </xdr:nvSpPr>
      <xdr:spPr>
        <a:xfrm>
          <a:off x="16052346" y="136477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3" name="直線コネクタ 702">
          <a:extLst>
            <a:ext uri="{FF2B5EF4-FFF2-40B4-BE49-F238E27FC236}">
              <a16:creationId xmlns:a16="http://schemas.microsoft.com/office/drawing/2014/main" id="{D8F69CC0-7A0F-47B3-8690-CEC2119897D5}"/>
            </a:ext>
          </a:extLst>
        </xdr:cNvPr>
        <xdr:cNvCxnSpPr/>
      </xdr:nvCxnSpPr>
      <xdr:spPr>
        <a:xfrm>
          <a:off x="16459200" y="13466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4" name="テキスト ボックス 703">
          <a:extLst>
            <a:ext uri="{FF2B5EF4-FFF2-40B4-BE49-F238E27FC236}">
              <a16:creationId xmlns:a16="http://schemas.microsoft.com/office/drawing/2014/main" id="{D21E3E4A-D2C2-47DF-9C4D-0A4386346426}"/>
            </a:ext>
          </a:extLst>
        </xdr:cNvPr>
        <xdr:cNvSpPr txBox="1"/>
      </xdr:nvSpPr>
      <xdr:spPr>
        <a:xfrm>
          <a:off x="16052346" y="133370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5" name="直線コネクタ 704">
          <a:extLst>
            <a:ext uri="{FF2B5EF4-FFF2-40B4-BE49-F238E27FC236}">
              <a16:creationId xmlns:a16="http://schemas.microsoft.com/office/drawing/2014/main" id="{BAF44E3C-2449-49A8-8158-9F79303793C6}"/>
            </a:ext>
          </a:extLst>
        </xdr:cNvPr>
        <xdr:cNvCxnSpPr/>
      </xdr:nvCxnSpPr>
      <xdr:spPr>
        <a:xfrm>
          <a:off x="16459200" y="13165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6" name="テキスト ボックス 705">
          <a:extLst>
            <a:ext uri="{FF2B5EF4-FFF2-40B4-BE49-F238E27FC236}">
              <a16:creationId xmlns:a16="http://schemas.microsoft.com/office/drawing/2014/main" id="{6C9178BA-560E-4842-AB76-A909D0425369}"/>
            </a:ext>
          </a:extLst>
        </xdr:cNvPr>
        <xdr:cNvSpPr txBox="1"/>
      </xdr:nvSpPr>
      <xdr:spPr>
        <a:xfrm>
          <a:off x="16052346" y="13029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7" name="直線コネクタ 706">
          <a:extLst>
            <a:ext uri="{FF2B5EF4-FFF2-40B4-BE49-F238E27FC236}">
              <a16:creationId xmlns:a16="http://schemas.microsoft.com/office/drawing/2014/main" id="{DB47A850-A0F3-4C5A-BB09-F4AC58E3B674}"/>
            </a:ext>
          </a:extLst>
        </xdr:cNvPr>
        <xdr:cNvCxnSpPr/>
      </xdr:nvCxnSpPr>
      <xdr:spPr>
        <a:xfrm>
          <a:off x="16459200" y="12857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8" name="テキスト ボックス 707">
          <a:extLst>
            <a:ext uri="{FF2B5EF4-FFF2-40B4-BE49-F238E27FC236}">
              <a16:creationId xmlns:a16="http://schemas.microsoft.com/office/drawing/2014/main" id="{222EFB0B-596C-4657-A400-426EE57B5B05}"/>
            </a:ext>
          </a:extLst>
        </xdr:cNvPr>
        <xdr:cNvSpPr txBox="1"/>
      </xdr:nvSpPr>
      <xdr:spPr>
        <a:xfrm>
          <a:off x="16052346" y="127187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9" name="直線コネクタ 708">
          <a:extLst>
            <a:ext uri="{FF2B5EF4-FFF2-40B4-BE49-F238E27FC236}">
              <a16:creationId xmlns:a16="http://schemas.microsoft.com/office/drawing/2014/main" id="{E68621F3-FB15-480E-B3A9-C410A5BA70A8}"/>
            </a:ext>
          </a:extLst>
        </xdr:cNvPr>
        <xdr:cNvCxnSpPr/>
      </xdr:nvCxnSpPr>
      <xdr:spPr>
        <a:xfrm>
          <a:off x="16459200" y="1254714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0" name="テキスト ボックス 709">
          <a:extLst>
            <a:ext uri="{FF2B5EF4-FFF2-40B4-BE49-F238E27FC236}">
              <a16:creationId xmlns:a16="http://schemas.microsoft.com/office/drawing/2014/main" id="{7BC928FC-BE63-4A89-9FEE-BC1C2AAE1C49}"/>
            </a:ext>
          </a:extLst>
        </xdr:cNvPr>
        <xdr:cNvSpPr txBox="1"/>
      </xdr:nvSpPr>
      <xdr:spPr>
        <a:xfrm>
          <a:off x="16052346" y="124112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5D2B67BE-2DDA-4C2B-9644-1E690937498D}"/>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FABECC8E-F341-413C-93BA-FEBE41A18BBF}"/>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消防施設】&#10;一人当たり面積グラフ枠">
          <a:extLst>
            <a:ext uri="{FF2B5EF4-FFF2-40B4-BE49-F238E27FC236}">
              <a16:creationId xmlns:a16="http://schemas.microsoft.com/office/drawing/2014/main" id="{D8361F27-B1C7-4778-A871-2248FF4ED182}"/>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4" name="直線コネクタ 713">
          <a:extLst>
            <a:ext uri="{FF2B5EF4-FFF2-40B4-BE49-F238E27FC236}">
              <a16:creationId xmlns:a16="http://schemas.microsoft.com/office/drawing/2014/main" id="{9BBC893A-D72F-4680-9AC9-32216EB74F7B}"/>
            </a:ext>
          </a:extLst>
        </xdr:cNvPr>
        <xdr:cNvCxnSpPr/>
      </xdr:nvCxnSpPr>
      <xdr:spPr>
        <a:xfrm flipV="1">
          <a:off x="19954239" y="12751617"/>
          <a:ext cx="0" cy="1332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5" name="【消防施設】&#10;一人当たり面積最小値テキスト">
          <a:extLst>
            <a:ext uri="{FF2B5EF4-FFF2-40B4-BE49-F238E27FC236}">
              <a16:creationId xmlns:a16="http://schemas.microsoft.com/office/drawing/2014/main" id="{C1281DC5-BE6A-4D4A-91B4-7F172FD434D4}"/>
            </a:ext>
          </a:extLst>
        </xdr:cNvPr>
        <xdr:cNvSpPr txBox="1"/>
      </xdr:nvSpPr>
      <xdr:spPr>
        <a:xfrm>
          <a:off x="19992975" y="1408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6" name="直線コネクタ 715">
          <a:extLst>
            <a:ext uri="{FF2B5EF4-FFF2-40B4-BE49-F238E27FC236}">
              <a16:creationId xmlns:a16="http://schemas.microsoft.com/office/drawing/2014/main" id="{0F5CB13E-C816-4790-A184-8D0B4C6DD511}"/>
            </a:ext>
          </a:extLst>
        </xdr:cNvPr>
        <xdr:cNvCxnSpPr/>
      </xdr:nvCxnSpPr>
      <xdr:spPr>
        <a:xfrm>
          <a:off x="19878675" y="140843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7" name="【消防施設】&#10;一人当たり面積最大値テキスト">
          <a:extLst>
            <a:ext uri="{FF2B5EF4-FFF2-40B4-BE49-F238E27FC236}">
              <a16:creationId xmlns:a16="http://schemas.microsoft.com/office/drawing/2014/main" id="{9AEBDE47-7299-495E-A162-91A3626F995C}"/>
            </a:ext>
          </a:extLst>
        </xdr:cNvPr>
        <xdr:cNvSpPr txBox="1"/>
      </xdr:nvSpPr>
      <xdr:spPr>
        <a:xfrm>
          <a:off x="19992975" y="125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8" name="直線コネクタ 717">
          <a:extLst>
            <a:ext uri="{FF2B5EF4-FFF2-40B4-BE49-F238E27FC236}">
              <a16:creationId xmlns:a16="http://schemas.microsoft.com/office/drawing/2014/main" id="{58AD96C1-48E3-404B-A1B3-B09CEF15029E}"/>
            </a:ext>
          </a:extLst>
        </xdr:cNvPr>
        <xdr:cNvCxnSpPr/>
      </xdr:nvCxnSpPr>
      <xdr:spPr>
        <a:xfrm>
          <a:off x="19878675" y="12751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19" name="【消防施設】&#10;一人当たり面積平均値テキスト">
          <a:extLst>
            <a:ext uri="{FF2B5EF4-FFF2-40B4-BE49-F238E27FC236}">
              <a16:creationId xmlns:a16="http://schemas.microsoft.com/office/drawing/2014/main" id="{151C4DDE-4A3B-4DE6-9B51-5C9108A21835}"/>
            </a:ext>
          </a:extLst>
        </xdr:cNvPr>
        <xdr:cNvSpPr txBox="1"/>
      </xdr:nvSpPr>
      <xdr:spPr>
        <a:xfrm>
          <a:off x="19992975" y="136412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0" name="フローチャート: 判断 719">
          <a:extLst>
            <a:ext uri="{FF2B5EF4-FFF2-40B4-BE49-F238E27FC236}">
              <a16:creationId xmlns:a16="http://schemas.microsoft.com/office/drawing/2014/main" id="{ABA7FD0E-C676-4CC5-B6CE-B4720340C2A4}"/>
            </a:ext>
          </a:extLst>
        </xdr:cNvPr>
        <xdr:cNvSpPr/>
      </xdr:nvSpPr>
      <xdr:spPr>
        <a:xfrm>
          <a:off x="19897725" y="137803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1" name="フローチャート: 判断 720">
          <a:extLst>
            <a:ext uri="{FF2B5EF4-FFF2-40B4-BE49-F238E27FC236}">
              <a16:creationId xmlns:a16="http://schemas.microsoft.com/office/drawing/2014/main" id="{B1F6EA4E-D131-4890-8F64-933F6711EAB6}"/>
            </a:ext>
          </a:extLst>
        </xdr:cNvPr>
        <xdr:cNvSpPr/>
      </xdr:nvSpPr>
      <xdr:spPr>
        <a:xfrm>
          <a:off x="19154775" y="1380317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2" name="フローチャート: 判断 721">
          <a:extLst>
            <a:ext uri="{FF2B5EF4-FFF2-40B4-BE49-F238E27FC236}">
              <a16:creationId xmlns:a16="http://schemas.microsoft.com/office/drawing/2014/main" id="{E5D0C904-69C7-4254-AFE1-F737577A64A9}"/>
            </a:ext>
          </a:extLst>
        </xdr:cNvPr>
        <xdr:cNvSpPr/>
      </xdr:nvSpPr>
      <xdr:spPr>
        <a:xfrm>
          <a:off x="18345150" y="13813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3" name="フローチャート: 判断 722">
          <a:extLst>
            <a:ext uri="{FF2B5EF4-FFF2-40B4-BE49-F238E27FC236}">
              <a16:creationId xmlns:a16="http://schemas.microsoft.com/office/drawing/2014/main" id="{4B2A875F-9D36-40D4-AF61-5EC422A091B0}"/>
            </a:ext>
          </a:extLst>
        </xdr:cNvPr>
        <xdr:cNvSpPr/>
      </xdr:nvSpPr>
      <xdr:spPr>
        <a:xfrm>
          <a:off x="17554575" y="1382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4" name="フローチャート: 判断 723">
          <a:extLst>
            <a:ext uri="{FF2B5EF4-FFF2-40B4-BE49-F238E27FC236}">
              <a16:creationId xmlns:a16="http://schemas.microsoft.com/office/drawing/2014/main" id="{BD318005-EB62-407F-AF8E-5D49F53A2DE2}"/>
            </a:ext>
          </a:extLst>
        </xdr:cNvPr>
        <xdr:cNvSpPr/>
      </xdr:nvSpPr>
      <xdr:spPr>
        <a:xfrm>
          <a:off x="16754475" y="1379510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48ACB573-3AC1-460E-9C6B-61F6DD54B2EC}"/>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169361D9-6C08-4946-89F0-B3BCECBCAADE}"/>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4FBD02D0-5AE6-4654-9FFA-E34737A86B81}"/>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E57573EF-55E4-4FBE-8582-DBD2ADE94028}"/>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F08C1CCC-F07A-4A7A-B01E-B2198AFAD8F3}"/>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24856</xdr:rowOff>
    </xdr:from>
    <xdr:to>
      <xdr:col>116</xdr:col>
      <xdr:colOff>114300</xdr:colOff>
      <xdr:row>86</xdr:row>
      <xdr:rowOff>126456</xdr:rowOff>
    </xdr:to>
    <xdr:sp macro="" textlink="">
      <xdr:nvSpPr>
        <xdr:cNvPr id="730" name="楕円 729">
          <a:extLst>
            <a:ext uri="{FF2B5EF4-FFF2-40B4-BE49-F238E27FC236}">
              <a16:creationId xmlns:a16="http://schemas.microsoft.com/office/drawing/2014/main" id="{8C65A36B-32CA-4587-92CE-F81D6A10FFC4}"/>
            </a:ext>
          </a:extLst>
        </xdr:cNvPr>
        <xdr:cNvSpPr/>
      </xdr:nvSpPr>
      <xdr:spPr>
        <a:xfrm>
          <a:off x="19897725" y="139535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111233</xdr:rowOff>
    </xdr:from>
    <xdr:ext cx="469744" cy="259045"/>
    <xdr:sp macro="" textlink="">
      <xdr:nvSpPr>
        <xdr:cNvPr id="731" name="【消防施設】&#10;一人当たり面積該当値テキスト">
          <a:extLst>
            <a:ext uri="{FF2B5EF4-FFF2-40B4-BE49-F238E27FC236}">
              <a16:creationId xmlns:a16="http://schemas.microsoft.com/office/drawing/2014/main" id="{F5E26039-40AC-4519-8251-4932E281AEE4}"/>
            </a:ext>
          </a:extLst>
        </xdr:cNvPr>
        <xdr:cNvSpPr txBox="1"/>
      </xdr:nvSpPr>
      <xdr:spPr>
        <a:xfrm>
          <a:off x="19992975" y="1387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24856</xdr:rowOff>
    </xdr:from>
    <xdr:to>
      <xdr:col>112</xdr:col>
      <xdr:colOff>38100</xdr:colOff>
      <xdr:row>86</xdr:row>
      <xdr:rowOff>126456</xdr:rowOff>
    </xdr:to>
    <xdr:sp macro="" textlink="">
      <xdr:nvSpPr>
        <xdr:cNvPr id="732" name="楕円 731">
          <a:extLst>
            <a:ext uri="{FF2B5EF4-FFF2-40B4-BE49-F238E27FC236}">
              <a16:creationId xmlns:a16="http://schemas.microsoft.com/office/drawing/2014/main" id="{9E929414-9802-471D-AE94-6DA8D45970A4}"/>
            </a:ext>
          </a:extLst>
        </xdr:cNvPr>
        <xdr:cNvSpPr/>
      </xdr:nvSpPr>
      <xdr:spPr>
        <a:xfrm>
          <a:off x="19154775" y="13953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75656</xdr:rowOff>
    </xdr:from>
    <xdr:to>
      <xdr:col>116</xdr:col>
      <xdr:colOff>63500</xdr:colOff>
      <xdr:row>86</xdr:row>
      <xdr:rowOff>75656</xdr:rowOff>
    </xdr:to>
    <xdr:cxnSp macro="">
      <xdr:nvCxnSpPr>
        <xdr:cNvPr id="733" name="直線コネクタ 732">
          <a:extLst>
            <a:ext uri="{FF2B5EF4-FFF2-40B4-BE49-F238E27FC236}">
              <a16:creationId xmlns:a16="http://schemas.microsoft.com/office/drawing/2014/main" id="{53756B4E-472B-4FC3-8663-57965E7FC196}"/>
            </a:ext>
          </a:extLst>
        </xdr:cNvPr>
        <xdr:cNvCxnSpPr/>
      </xdr:nvCxnSpPr>
      <xdr:spPr>
        <a:xfrm>
          <a:off x="19202400" y="1400120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28121</xdr:rowOff>
    </xdr:from>
    <xdr:to>
      <xdr:col>107</xdr:col>
      <xdr:colOff>101600</xdr:colOff>
      <xdr:row>86</xdr:row>
      <xdr:rowOff>129721</xdr:rowOff>
    </xdr:to>
    <xdr:sp macro="" textlink="">
      <xdr:nvSpPr>
        <xdr:cNvPr id="734" name="楕円 733">
          <a:extLst>
            <a:ext uri="{FF2B5EF4-FFF2-40B4-BE49-F238E27FC236}">
              <a16:creationId xmlns:a16="http://schemas.microsoft.com/office/drawing/2014/main" id="{96689AF6-B13D-4571-9824-7D70E2CB518A}"/>
            </a:ext>
          </a:extLst>
        </xdr:cNvPr>
        <xdr:cNvSpPr/>
      </xdr:nvSpPr>
      <xdr:spPr>
        <a:xfrm>
          <a:off x="18345150" y="139568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75656</xdr:rowOff>
    </xdr:from>
    <xdr:to>
      <xdr:col>111</xdr:col>
      <xdr:colOff>177800</xdr:colOff>
      <xdr:row>86</xdr:row>
      <xdr:rowOff>78921</xdr:rowOff>
    </xdr:to>
    <xdr:cxnSp macro="">
      <xdr:nvCxnSpPr>
        <xdr:cNvPr id="735" name="直線コネクタ 734">
          <a:extLst>
            <a:ext uri="{FF2B5EF4-FFF2-40B4-BE49-F238E27FC236}">
              <a16:creationId xmlns:a16="http://schemas.microsoft.com/office/drawing/2014/main" id="{CB363B60-3732-47A0-B2E1-FFDEDB9A6511}"/>
            </a:ext>
          </a:extLst>
        </xdr:cNvPr>
        <xdr:cNvCxnSpPr/>
      </xdr:nvCxnSpPr>
      <xdr:spPr>
        <a:xfrm flipV="1">
          <a:off x="18392775" y="14001206"/>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28121</xdr:rowOff>
    </xdr:from>
    <xdr:to>
      <xdr:col>102</xdr:col>
      <xdr:colOff>165100</xdr:colOff>
      <xdr:row>86</xdr:row>
      <xdr:rowOff>129721</xdr:rowOff>
    </xdr:to>
    <xdr:sp macro="" textlink="">
      <xdr:nvSpPr>
        <xdr:cNvPr id="736" name="楕円 735">
          <a:extLst>
            <a:ext uri="{FF2B5EF4-FFF2-40B4-BE49-F238E27FC236}">
              <a16:creationId xmlns:a16="http://schemas.microsoft.com/office/drawing/2014/main" id="{46316D1C-4717-4CBB-9482-D4F9812791E1}"/>
            </a:ext>
          </a:extLst>
        </xdr:cNvPr>
        <xdr:cNvSpPr/>
      </xdr:nvSpPr>
      <xdr:spPr>
        <a:xfrm>
          <a:off x="17554575" y="139568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78921</xdr:rowOff>
    </xdr:from>
    <xdr:to>
      <xdr:col>107</xdr:col>
      <xdr:colOff>50800</xdr:colOff>
      <xdr:row>86</xdr:row>
      <xdr:rowOff>78921</xdr:rowOff>
    </xdr:to>
    <xdr:cxnSp macro="">
      <xdr:nvCxnSpPr>
        <xdr:cNvPr id="737" name="直線コネクタ 736">
          <a:extLst>
            <a:ext uri="{FF2B5EF4-FFF2-40B4-BE49-F238E27FC236}">
              <a16:creationId xmlns:a16="http://schemas.microsoft.com/office/drawing/2014/main" id="{ABA9234A-9DF4-4A0A-8F51-9CA436A54D84}"/>
            </a:ext>
          </a:extLst>
        </xdr:cNvPr>
        <xdr:cNvCxnSpPr/>
      </xdr:nvCxnSpPr>
      <xdr:spPr>
        <a:xfrm>
          <a:off x="17602200" y="1400447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41184</xdr:rowOff>
    </xdr:from>
    <xdr:to>
      <xdr:col>98</xdr:col>
      <xdr:colOff>38100</xdr:colOff>
      <xdr:row>86</xdr:row>
      <xdr:rowOff>142784</xdr:rowOff>
    </xdr:to>
    <xdr:sp macro="" textlink="">
      <xdr:nvSpPr>
        <xdr:cNvPr id="738" name="楕円 737">
          <a:extLst>
            <a:ext uri="{FF2B5EF4-FFF2-40B4-BE49-F238E27FC236}">
              <a16:creationId xmlns:a16="http://schemas.microsoft.com/office/drawing/2014/main" id="{AF24E453-7956-4747-B124-28D19D9DE87F}"/>
            </a:ext>
          </a:extLst>
        </xdr:cNvPr>
        <xdr:cNvSpPr/>
      </xdr:nvSpPr>
      <xdr:spPr>
        <a:xfrm>
          <a:off x="16754475" y="139667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78921</xdr:rowOff>
    </xdr:from>
    <xdr:to>
      <xdr:col>102</xdr:col>
      <xdr:colOff>114300</xdr:colOff>
      <xdr:row>86</xdr:row>
      <xdr:rowOff>91984</xdr:rowOff>
    </xdr:to>
    <xdr:cxnSp macro="">
      <xdr:nvCxnSpPr>
        <xdr:cNvPr id="739" name="直線コネクタ 738">
          <a:extLst>
            <a:ext uri="{FF2B5EF4-FFF2-40B4-BE49-F238E27FC236}">
              <a16:creationId xmlns:a16="http://schemas.microsoft.com/office/drawing/2014/main" id="{7CBB6D51-403A-44F7-8AD2-BEB25A9A7896}"/>
            </a:ext>
          </a:extLst>
        </xdr:cNvPr>
        <xdr:cNvCxnSpPr/>
      </xdr:nvCxnSpPr>
      <xdr:spPr>
        <a:xfrm flipV="1">
          <a:off x="16802100" y="14004471"/>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40" name="n_1aveValue【消防施設】&#10;一人当たり面積">
          <a:extLst>
            <a:ext uri="{FF2B5EF4-FFF2-40B4-BE49-F238E27FC236}">
              <a16:creationId xmlns:a16="http://schemas.microsoft.com/office/drawing/2014/main" id="{272A4C07-85FA-4706-A953-E9F5B32B442E}"/>
            </a:ext>
          </a:extLst>
        </xdr:cNvPr>
        <xdr:cNvSpPr txBox="1"/>
      </xdr:nvSpPr>
      <xdr:spPr>
        <a:xfrm>
          <a:off x="18983402" y="13600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41" name="n_2aveValue【消防施設】&#10;一人当たり面積">
          <a:extLst>
            <a:ext uri="{FF2B5EF4-FFF2-40B4-BE49-F238E27FC236}">
              <a16:creationId xmlns:a16="http://schemas.microsoft.com/office/drawing/2014/main" id="{363B1BB8-D139-4009-840C-76C9A9A457C4}"/>
            </a:ext>
          </a:extLst>
        </xdr:cNvPr>
        <xdr:cNvSpPr txBox="1"/>
      </xdr:nvSpPr>
      <xdr:spPr>
        <a:xfrm>
          <a:off x="18183302" y="1360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42" name="n_3aveValue【消防施設】&#10;一人当たり面積">
          <a:extLst>
            <a:ext uri="{FF2B5EF4-FFF2-40B4-BE49-F238E27FC236}">
              <a16:creationId xmlns:a16="http://schemas.microsoft.com/office/drawing/2014/main" id="{39F7AB34-87AB-4DEB-ABD1-65ED64FED2A5}"/>
            </a:ext>
          </a:extLst>
        </xdr:cNvPr>
        <xdr:cNvSpPr txBox="1"/>
      </xdr:nvSpPr>
      <xdr:spPr>
        <a:xfrm>
          <a:off x="17383202" y="1361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43" name="n_4aveValue【消防施設】&#10;一人当たり面積">
          <a:extLst>
            <a:ext uri="{FF2B5EF4-FFF2-40B4-BE49-F238E27FC236}">
              <a16:creationId xmlns:a16="http://schemas.microsoft.com/office/drawing/2014/main" id="{8C8B5952-396F-41E6-991A-2973030028C3}"/>
            </a:ext>
          </a:extLst>
        </xdr:cNvPr>
        <xdr:cNvSpPr txBox="1"/>
      </xdr:nvSpPr>
      <xdr:spPr>
        <a:xfrm>
          <a:off x="16592627" y="1359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117583</xdr:rowOff>
    </xdr:from>
    <xdr:ext cx="469744" cy="259045"/>
    <xdr:sp macro="" textlink="">
      <xdr:nvSpPr>
        <xdr:cNvPr id="744" name="n_1mainValue【消防施設】&#10;一人当たり面積">
          <a:extLst>
            <a:ext uri="{FF2B5EF4-FFF2-40B4-BE49-F238E27FC236}">
              <a16:creationId xmlns:a16="http://schemas.microsoft.com/office/drawing/2014/main" id="{5BE0C43A-E08F-4631-91E8-F6F38B39FCF5}"/>
            </a:ext>
          </a:extLst>
        </xdr:cNvPr>
        <xdr:cNvSpPr txBox="1"/>
      </xdr:nvSpPr>
      <xdr:spPr>
        <a:xfrm>
          <a:off x="18983402" y="14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120848</xdr:rowOff>
    </xdr:from>
    <xdr:ext cx="469744" cy="259045"/>
    <xdr:sp macro="" textlink="">
      <xdr:nvSpPr>
        <xdr:cNvPr id="745" name="n_2mainValue【消防施設】&#10;一人当たり面積">
          <a:extLst>
            <a:ext uri="{FF2B5EF4-FFF2-40B4-BE49-F238E27FC236}">
              <a16:creationId xmlns:a16="http://schemas.microsoft.com/office/drawing/2014/main" id="{2585D4DC-0B01-40CE-875D-9CD533899812}"/>
            </a:ext>
          </a:extLst>
        </xdr:cNvPr>
        <xdr:cNvSpPr txBox="1"/>
      </xdr:nvSpPr>
      <xdr:spPr>
        <a:xfrm>
          <a:off x="18183302" y="1404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120848</xdr:rowOff>
    </xdr:from>
    <xdr:ext cx="469744" cy="259045"/>
    <xdr:sp macro="" textlink="">
      <xdr:nvSpPr>
        <xdr:cNvPr id="746" name="n_3mainValue【消防施設】&#10;一人当たり面積">
          <a:extLst>
            <a:ext uri="{FF2B5EF4-FFF2-40B4-BE49-F238E27FC236}">
              <a16:creationId xmlns:a16="http://schemas.microsoft.com/office/drawing/2014/main" id="{17BF1989-EA0D-49EE-8E8C-F39DBE262F2E}"/>
            </a:ext>
          </a:extLst>
        </xdr:cNvPr>
        <xdr:cNvSpPr txBox="1"/>
      </xdr:nvSpPr>
      <xdr:spPr>
        <a:xfrm>
          <a:off x="17383202" y="1404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133911</xdr:rowOff>
    </xdr:from>
    <xdr:ext cx="469744" cy="259045"/>
    <xdr:sp macro="" textlink="">
      <xdr:nvSpPr>
        <xdr:cNvPr id="747" name="n_4mainValue【消防施設】&#10;一人当たり面積">
          <a:extLst>
            <a:ext uri="{FF2B5EF4-FFF2-40B4-BE49-F238E27FC236}">
              <a16:creationId xmlns:a16="http://schemas.microsoft.com/office/drawing/2014/main" id="{0915F9CB-BAC8-4DB8-A7D3-33262150E110}"/>
            </a:ext>
          </a:extLst>
        </xdr:cNvPr>
        <xdr:cNvSpPr txBox="1"/>
      </xdr:nvSpPr>
      <xdr:spPr>
        <a:xfrm>
          <a:off x="16592627" y="1405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48F4EAC5-A1F8-483D-8A17-6BE4607AD1CD}"/>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96B1B4A4-1B6D-433A-B8D5-655F25AC0DB1}"/>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BE7E178A-D0A4-4769-B86D-610EE4B78E7D}"/>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2F6B3169-CC8E-466E-BAEF-4E29D841584F}"/>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DB237DC6-AC93-434C-996D-D08DBBEAD89A}"/>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027AEA46-4BD3-43EC-99D7-E3DC272AA6E1}"/>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25855718-A2AA-45DD-8A65-FA3C84EB1C5E}"/>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BC4A9D45-777B-4A04-A359-E0D3C59D9033}"/>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89A67420-E32C-4FB3-B72E-1A26915332E1}"/>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1F4A485E-B844-4F8A-AB24-41A559775F9B}"/>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7F06574C-170F-4CC2-9B38-A86A569AFEBC}"/>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F1FCDC26-AB8F-455D-A144-8387AD46E412}"/>
            </a:ext>
          </a:extLst>
        </xdr:cNvPr>
        <xdr:cNvCxnSpPr/>
      </xdr:nvCxnSpPr>
      <xdr:spPr>
        <a:xfrm>
          <a:off x="11210925" y="176852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739F49F8-4D76-4909-B829-3684BE6FC294}"/>
            </a:ext>
          </a:extLst>
        </xdr:cNvPr>
        <xdr:cNvSpPr txBox="1"/>
      </xdr:nvSpPr>
      <xdr:spPr>
        <a:xfrm>
          <a:off x="107945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B1B3EC1B-EE8D-46B4-80F4-BF64D095AC9B}"/>
            </a:ext>
          </a:extLst>
        </xdr:cNvPr>
        <xdr:cNvCxnSpPr/>
      </xdr:nvCxnSpPr>
      <xdr:spPr>
        <a:xfrm>
          <a:off x="11210925" y="173745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9B33578F-6F86-4813-9452-7ACC765C6F51}"/>
            </a:ext>
          </a:extLst>
        </xdr:cNvPr>
        <xdr:cNvSpPr txBox="1"/>
      </xdr:nvSpPr>
      <xdr:spPr>
        <a:xfrm>
          <a:off x="10845966"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88F54F96-763B-4918-9B8C-90163AFFCD78}"/>
            </a:ext>
          </a:extLst>
        </xdr:cNvPr>
        <xdr:cNvCxnSpPr/>
      </xdr:nvCxnSpPr>
      <xdr:spPr>
        <a:xfrm>
          <a:off x="11210925" y="1706698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D28AE9A2-157C-456D-ADE6-34E5C00B3E51}"/>
            </a:ext>
          </a:extLst>
        </xdr:cNvPr>
        <xdr:cNvSpPr txBox="1"/>
      </xdr:nvSpPr>
      <xdr:spPr>
        <a:xfrm>
          <a:off x="10845966"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0927E28F-0D23-4491-83B9-E6E793D08442}"/>
            </a:ext>
          </a:extLst>
        </xdr:cNvPr>
        <xdr:cNvCxnSpPr/>
      </xdr:nvCxnSpPr>
      <xdr:spPr>
        <a:xfrm>
          <a:off x="11210925" y="167658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AB0D35AB-8C6A-4B59-8A7B-4F4D3FD3B695}"/>
            </a:ext>
          </a:extLst>
        </xdr:cNvPr>
        <xdr:cNvSpPr txBox="1"/>
      </xdr:nvSpPr>
      <xdr:spPr>
        <a:xfrm>
          <a:off x="10845966"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992B126A-6C29-4BB0-B876-1B124B6DF751}"/>
            </a:ext>
          </a:extLst>
        </xdr:cNvPr>
        <xdr:cNvCxnSpPr/>
      </xdr:nvCxnSpPr>
      <xdr:spPr>
        <a:xfrm>
          <a:off x="11210925" y="164582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4A2F3F51-92FA-4308-A6AA-BC7581675AB9}"/>
            </a:ext>
          </a:extLst>
        </xdr:cNvPr>
        <xdr:cNvSpPr txBox="1"/>
      </xdr:nvSpPr>
      <xdr:spPr>
        <a:xfrm>
          <a:off x="10845966"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7D81C055-AEBF-46BD-8BF5-E374E82EE5E0}"/>
            </a:ext>
          </a:extLst>
        </xdr:cNvPr>
        <xdr:cNvCxnSpPr/>
      </xdr:nvCxnSpPr>
      <xdr:spPr>
        <a:xfrm>
          <a:off x="11210925" y="161475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DA6BD2F1-10E9-4F49-BDD3-086581788533}"/>
            </a:ext>
          </a:extLst>
        </xdr:cNvPr>
        <xdr:cNvSpPr txBox="1"/>
      </xdr:nvSpPr>
      <xdr:spPr>
        <a:xfrm>
          <a:off x="109037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63515991-F650-413C-9293-6AB819DE7E5C}"/>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960DFB65-BC61-452D-8CDF-93D2C78226A1}"/>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3" name="直線コネクタ 772">
          <a:extLst>
            <a:ext uri="{FF2B5EF4-FFF2-40B4-BE49-F238E27FC236}">
              <a16:creationId xmlns:a16="http://schemas.microsoft.com/office/drawing/2014/main" id="{4C01FE54-654F-47C6-AB3D-0D892F46977E}"/>
            </a:ext>
          </a:extLst>
        </xdr:cNvPr>
        <xdr:cNvCxnSpPr/>
      </xdr:nvCxnSpPr>
      <xdr:spPr>
        <a:xfrm flipV="1">
          <a:off x="14696439" y="16147596"/>
          <a:ext cx="0" cy="150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4" name="【庁舎】&#10;有形固定資産減価償却率最小値テキスト">
          <a:extLst>
            <a:ext uri="{FF2B5EF4-FFF2-40B4-BE49-F238E27FC236}">
              <a16:creationId xmlns:a16="http://schemas.microsoft.com/office/drawing/2014/main" id="{F63AF9CD-6070-401E-A7B5-0115A916BA11}"/>
            </a:ext>
          </a:extLst>
        </xdr:cNvPr>
        <xdr:cNvSpPr txBox="1"/>
      </xdr:nvSpPr>
      <xdr:spPr>
        <a:xfrm>
          <a:off x="14735175" y="1766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5" name="直線コネクタ 774">
          <a:extLst>
            <a:ext uri="{FF2B5EF4-FFF2-40B4-BE49-F238E27FC236}">
              <a16:creationId xmlns:a16="http://schemas.microsoft.com/office/drawing/2014/main" id="{C405C89F-AE80-4C01-ABC9-A12AAE873BBC}"/>
            </a:ext>
          </a:extLst>
        </xdr:cNvPr>
        <xdr:cNvCxnSpPr/>
      </xdr:nvCxnSpPr>
      <xdr:spPr>
        <a:xfrm>
          <a:off x="14611350" y="17657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6" name="【庁舎】&#10;有形固定資産減価償却率最大値テキスト">
          <a:extLst>
            <a:ext uri="{FF2B5EF4-FFF2-40B4-BE49-F238E27FC236}">
              <a16:creationId xmlns:a16="http://schemas.microsoft.com/office/drawing/2014/main" id="{9FFF3BB7-85B1-4378-85A1-F603750E26F4}"/>
            </a:ext>
          </a:extLst>
        </xdr:cNvPr>
        <xdr:cNvSpPr txBox="1"/>
      </xdr:nvSpPr>
      <xdr:spPr>
        <a:xfrm>
          <a:off x="14735175" y="159355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7" name="直線コネクタ 776">
          <a:extLst>
            <a:ext uri="{FF2B5EF4-FFF2-40B4-BE49-F238E27FC236}">
              <a16:creationId xmlns:a16="http://schemas.microsoft.com/office/drawing/2014/main" id="{735C9365-E4F9-48CA-8B37-2E406095EE46}"/>
            </a:ext>
          </a:extLst>
        </xdr:cNvPr>
        <xdr:cNvCxnSpPr/>
      </xdr:nvCxnSpPr>
      <xdr:spPr>
        <a:xfrm>
          <a:off x="14611350" y="161475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778" name="【庁舎】&#10;有形固定資産減価償却率平均値テキスト">
          <a:extLst>
            <a:ext uri="{FF2B5EF4-FFF2-40B4-BE49-F238E27FC236}">
              <a16:creationId xmlns:a16="http://schemas.microsoft.com/office/drawing/2014/main" id="{98274AC3-F08C-4DDF-9EFF-F47AF9CB287E}"/>
            </a:ext>
          </a:extLst>
        </xdr:cNvPr>
        <xdr:cNvSpPr txBox="1"/>
      </xdr:nvSpPr>
      <xdr:spPr>
        <a:xfrm>
          <a:off x="14735175" y="16747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フローチャート: 判断 778">
          <a:extLst>
            <a:ext uri="{FF2B5EF4-FFF2-40B4-BE49-F238E27FC236}">
              <a16:creationId xmlns:a16="http://schemas.microsoft.com/office/drawing/2014/main" id="{A4C9A974-6631-46DC-8BFB-2C4E8D89D853}"/>
            </a:ext>
          </a:extLst>
        </xdr:cNvPr>
        <xdr:cNvSpPr/>
      </xdr:nvSpPr>
      <xdr:spPr>
        <a:xfrm>
          <a:off x="14649450" y="168867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0" name="フローチャート: 判断 779">
          <a:extLst>
            <a:ext uri="{FF2B5EF4-FFF2-40B4-BE49-F238E27FC236}">
              <a16:creationId xmlns:a16="http://schemas.microsoft.com/office/drawing/2014/main" id="{0C874CA4-0180-4C9C-A98D-E6FD62CF2314}"/>
            </a:ext>
          </a:extLst>
        </xdr:cNvPr>
        <xdr:cNvSpPr/>
      </xdr:nvSpPr>
      <xdr:spPr>
        <a:xfrm>
          <a:off x="13887450" y="169097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1" name="フローチャート: 判断 780">
          <a:extLst>
            <a:ext uri="{FF2B5EF4-FFF2-40B4-BE49-F238E27FC236}">
              <a16:creationId xmlns:a16="http://schemas.microsoft.com/office/drawing/2014/main" id="{C7903DA3-8B33-4D1C-93F9-9FA3FA205CA6}"/>
            </a:ext>
          </a:extLst>
        </xdr:cNvPr>
        <xdr:cNvSpPr/>
      </xdr:nvSpPr>
      <xdr:spPr>
        <a:xfrm>
          <a:off x="13096875" y="169097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2" name="フローチャート: 判断 781">
          <a:extLst>
            <a:ext uri="{FF2B5EF4-FFF2-40B4-BE49-F238E27FC236}">
              <a16:creationId xmlns:a16="http://schemas.microsoft.com/office/drawing/2014/main" id="{2161CC5A-0D89-43BC-B182-733A97A49A3B}"/>
            </a:ext>
          </a:extLst>
        </xdr:cNvPr>
        <xdr:cNvSpPr/>
      </xdr:nvSpPr>
      <xdr:spPr>
        <a:xfrm>
          <a:off x="12296775" y="16904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3" name="フローチャート: 判断 782">
          <a:extLst>
            <a:ext uri="{FF2B5EF4-FFF2-40B4-BE49-F238E27FC236}">
              <a16:creationId xmlns:a16="http://schemas.microsoft.com/office/drawing/2014/main" id="{9756F514-E474-46B7-B7DE-029B604B6036}"/>
            </a:ext>
          </a:extLst>
        </xdr:cNvPr>
        <xdr:cNvSpPr/>
      </xdr:nvSpPr>
      <xdr:spPr>
        <a:xfrm>
          <a:off x="11487150" y="169438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96289381-45AA-43AD-8C1D-3FD7115513B0}"/>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BAA0EE61-2A72-4289-8817-BD1BF8507800}"/>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593812C-A2D2-4E34-99F1-1CFD40073D15}"/>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B3D2AB5B-D8EC-4A15-AFA5-AC685A3F72AF}"/>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17D7006-D17D-465E-8B04-F0B44A8117AC}"/>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170724</xdr:rowOff>
    </xdr:from>
    <xdr:to>
      <xdr:col>85</xdr:col>
      <xdr:colOff>177800</xdr:colOff>
      <xdr:row>108</xdr:row>
      <xdr:rowOff>100874</xdr:rowOff>
    </xdr:to>
    <xdr:sp macro="" textlink="">
      <xdr:nvSpPr>
        <xdr:cNvPr id="789" name="楕円 788">
          <a:extLst>
            <a:ext uri="{FF2B5EF4-FFF2-40B4-BE49-F238E27FC236}">
              <a16:creationId xmlns:a16="http://schemas.microsoft.com/office/drawing/2014/main" id="{36723C47-C1E3-4C24-97F9-76CE127880EF}"/>
            </a:ext>
          </a:extLst>
        </xdr:cNvPr>
        <xdr:cNvSpPr/>
      </xdr:nvSpPr>
      <xdr:spPr>
        <a:xfrm>
          <a:off x="14649450" y="174871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85651</xdr:rowOff>
    </xdr:from>
    <xdr:ext cx="405111" cy="259045"/>
    <xdr:sp macro="" textlink="">
      <xdr:nvSpPr>
        <xdr:cNvPr id="790" name="【庁舎】&#10;有形固定資産減価償却率該当値テキスト">
          <a:extLst>
            <a:ext uri="{FF2B5EF4-FFF2-40B4-BE49-F238E27FC236}">
              <a16:creationId xmlns:a16="http://schemas.microsoft.com/office/drawing/2014/main" id="{D5F17326-8335-4033-B589-7B1A6025BF4B}"/>
            </a:ext>
          </a:extLst>
        </xdr:cNvPr>
        <xdr:cNvSpPr txBox="1"/>
      </xdr:nvSpPr>
      <xdr:spPr>
        <a:xfrm>
          <a:off x="14735175" y="1741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154395</xdr:rowOff>
    </xdr:from>
    <xdr:to>
      <xdr:col>81</xdr:col>
      <xdr:colOff>101600</xdr:colOff>
      <xdr:row>108</xdr:row>
      <xdr:rowOff>84545</xdr:rowOff>
    </xdr:to>
    <xdr:sp macro="" textlink="">
      <xdr:nvSpPr>
        <xdr:cNvPr id="791" name="楕円 790">
          <a:extLst>
            <a:ext uri="{FF2B5EF4-FFF2-40B4-BE49-F238E27FC236}">
              <a16:creationId xmlns:a16="http://schemas.microsoft.com/office/drawing/2014/main" id="{0BB54033-1347-45EA-9DA8-3AEB1BE3DDD4}"/>
            </a:ext>
          </a:extLst>
        </xdr:cNvPr>
        <xdr:cNvSpPr/>
      </xdr:nvSpPr>
      <xdr:spPr>
        <a:xfrm>
          <a:off x="13887450" y="17480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33745</xdr:rowOff>
    </xdr:from>
    <xdr:to>
      <xdr:col>85</xdr:col>
      <xdr:colOff>127000</xdr:colOff>
      <xdr:row>108</xdr:row>
      <xdr:rowOff>50074</xdr:rowOff>
    </xdr:to>
    <xdr:cxnSp macro="">
      <xdr:nvCxnSpPr>
        <xdr:cNvPr id="792" name="直線コネクタ 791">
          <a:extLst>
            <a:ext uri="{FF2B5EF4-FFF2-40B4-BE49-F238E27FC236}">
              <a16:creationId xmlns:a16="http://schemas.microsoft.com/office/drawing/2014/main" id="{B086DF4A-7230-4A7B-AAFA-C270A127076C}"/>
            </a:ext>
          </a:extLst>
        </xdr:cNvPr>
        <xdr:cNvCxnSpPr/>
      </xdr:nvCxnSpPr>
      <xdr:spPr>
        <a:xfrm>
          <a:off x="13935075" y="17518470"/>
          <a:ext cx="762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138068</xdr:rowOff>
    </xdr:from>
    <xdr:to>
      <xdr:col>76</xdr:col>
      <xdr:colOff>165100</xdr:colOff>
      <xdr:row>108</xdr:row>
      <xdr:rowOff>68218</xdr:rowOff>
    </xdr:to>
    <xdr:sp macro="" textlink="">
      <xdr:nvSpPr>
        <xdr:cNvPr id="793" name="楕円 792">
          <a:extLst>
            <a:ext uri="{FF2B5EF4-FFF2-40B4-BE49-F238E27FC236}">
              <a16:creationId xmlns:a16="http://schemas.microsoft.com/office/drawing/2014/main" id="{0A6236F0-B3B1-4BBB-9F16-57BE338AABC9}"/>
            </a:ext>
          </a:extLst>
        </xdr:cNvPr>
        <xdr:cNvSpPr/>
      </xdr:nvSpPr>
      <xdr:spPr>
        <a:xfrm>
          <a:off x="13096875" y="174672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17418</xdr:rowOff>
    </xdr:from>
    <xdr:to>
      <xdr:col>81</xdr:col>
      <xdr:colOff>50800</xdr:colOff>
      <xdr:row>108</xdr:row>
      <xdr:rowOff>33745</xdr:rowOff>
    </xdr:to>
    <xdr:cxnSp macro="">
      <xdr:nvCxnSpPr>
        <xdr:cNvPr id="794" name="直線コネクタ 793">
          <a:extLst>
            <a:ext uri="{FF2B5EF4-FFF2-40B4-BE49-F238E27FC236}">
              <a16:creationId xmlns:a16="http://schemas.microsoft.com/office/drawing/2014/main" id="{A45587DC-3A42-48DA-BD8B-0635575E4BE6}"/>
            </a:ext>
          </a:extLst>
        </xdr:cNvPr>
        <xdr:cNvCxnSpPr/>
      </xdr:nvCxnSpPr>
      <xdr:spPr>
        <a:xfrm>
          <a:off x="13144500" y="17505318"/>
          <a:ext cx="790575" cy="1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61323</xdr:rowOff>
    </xdr:from>
    <xdr:to>
      <xdr:col>72</xdr:col>
      <xdr:colOff>38100</xdr:colOff>
      <xdr:row>107</xdr:row>
      <xdr:rowOff>162923</xdr:rowOff>
    </xdr:to>
    <xdr:sp macro="" textlink="">
      <xdr:nvSpPr>
        <xdr:cNvPr id="795" name="楕円 794">
          <a:extLst>
            <a:ext uri="{FF2B5EF4-FFF2-40B4-BE49-F238E27FC236}">
              <a16:creationId xmlns:a16="http://schemas.microsoft.com/office/drawing/2014/main" id="{988B8B41-94BC-4BF6-8566-9DC2C312AC9C}"/>
            </a:ext>
          </a:extLst>
        </xdr:cNvPr>
        <xdr:cNvSpPr/>
      </xdr:nvSpPr>
      <xdr:spPr>
        <a:xfrm>
          <a:off x="12296775" y="173904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112123</xdr:rowOff>
    </xdr:from>
    <xdr:to>
      <xdr:col>76</xdr:col>
      <xdr:colOff>114300</xdr:colOff>
      <xdr:row>108</xdr:row>
      <xdr:rowOff>17418</xdr:rowOff>
    </xdr:to>
    <xdr:cxnSp macro="">
      <xdr:nvCxnSpPr>
        <xdr:cNvPr id="796" name="直線コネクタ 795">
          <a:extLst>
            <a:ext uri="{FF2B5EF4-FFF2-40B4-BE49-F238E27FC236}">
              <a16:creationId xmlns:a16="http://schemas.microsoft.com/office/drawing/2014/main" id="{05BB9913-88C5-4CEE-BD4D-968D1FD7461B}"/>
            </a:ext>
          </a:extLst>
        </xdr:cNvPr>
        <xdr:cNvCxnSpPr/>
      </xdr:nvCxnSpPr>
      <xdr:spPr>
        <a:xfrm>
          <a:off x="12344400" y="17438098"/>
          <a:ext cx="80010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43362</xdr:rowOff>
    </xdr:from>
    <xdr:to>
      <xdr:col>67</xdr:col>
      <xdr:colOff>101600</xdr:colOff>
      <xdr:row>107</xdr:row>
      <xdr:rowOff>144962</xdr:rowOff>
    </xdr:to>
    <xdr:sp macro="" textlink="">
      <xdr:nvSpPr>
        <xdr:cNvPr id="797" name="楕円 796">
          <a:extLst>
            <a:ext uri="{FF2B5EF4-FFF2-40B4-BE49-F238E27FC236}">
              <a16:creationId xmlns:a16="http://schemas.microsoft.com/office/drawing/2014/main" id="{CA0490CC-0318-4FCF-833F-7D208F2534C8}"/>
            </a:ext>
          </a:extLst>
        </xdr:cNvPr>
        <xdr:cNvSpPr/>
      </xdr:nvSpPr>
      <xdr:spPr>
        <a:xfrm>
          <a:off x="11487150" y="17372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94162</xdr:rowOff>
    </xdr:from>
    <xdr:to>
      <xdr:col>71</xdr:col>
      <xdr:colOff>177800</xdr:colOff>
      <xdr:row>107</xdr:row>
      <xdr:rowOff>112123</xdr:rowOff>
    </xdr:to>
    <xdr:cxnSp macro="">
      <xdr:nvCxnSpPr>
        <xdr:cNvPr id="798" name="直線コネクタ 797">
          <a:extLst>
            <a:ext uri="{FF2B5EF4-FFF2-40B4-BE49-F238E27FC236}">
              <a16:creationId xmlns:a16="http://schemas.microsoft.com/office/drawing/2014/main" id="{6F686BB7-D593-43C6-909A-E15690C0FBB9}"/>
            </a:ext>
          </a:extLst>
        </xdr:cNvPr>
        <xdr:cNvCxnSpPr/>
      </xdr:nvCxnSpPr>
      <xdr:spPr>
        <a:xfrm>
          <a:off x="11534775" y="17420137"/>
          <a:ext cx="80962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9" name="n_1aveValue【庁舎】&#10;有形固定資産減価償却率">
          <a:extLst>
            <a:ext uri="{FF2B5EF4-FFF2-40B4-BE49-F238E27FC236}">
              <a16:creationId xmlns:a16="http://schemas.microsoft.com/office/drawing/2014/main" id="{DDBCE146-045E-49B2-B1E9-F93FEE57B8DC}"/>
            </a:ext>
          </a:extLst>
        </xdr:cNvPr>
        <xdr:cNvSpPr txBox="1"/>
      </xdr:nvSpPr>
      <xdr:spPr>
        <a:xfrm>
          <a:off x="13745219" y="16697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800" name="n_2aveValue【庁舎】&#10;有形固定資産減価償却率">
          <a:extLst>
            <a:ext uri="{FF2B5EF4-FFF2-40B4-BE49-F238E27FC236}">
              <a16:creationId xmlns:a16="http://schemas.microsoft.com/office/drawing/2014/main" id="{1EA130CF-A255-4038-B5F9-957F4DE7D526}"/>
            </a:ext>
          </a:extLst>
        </xdr:cNvPr>
        <xdr:cNvSpPr txBox="1"/>
      </xdr:nvSpPr>
      <xdr:spPr>
        <a:xfrm>
          <a:off x="12964169" y="16697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801" name="n_3aveValue【庁舎】&#10;有形固定資産減価償却率">
          <a:extLst>
            <a:ext uri="{FF2B5EF4-FFF2-40B4-BE49-F238E27FC236}">
              <a16:creationId xmlns:a16="http://schemas.microsoft.com/office/drawing/2014/main" id="{78CB187F-6B05-47D1-BF6D-86646808A393}"/>
            </a:ext>
          </a:extLst>
        </xdr:cNvPr>
        <xdr:cNvSpPr txBox="1"/>
      </xdr:nvSpPr>
      <xdr:spPr>
        <a:xfrm>
          <a:off x="12164069" y="1668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02" name="n_4aveValue【庁舎】&#10;有形固定資産減価償却率">
          <a:extLst>
            <a:ext uri="{FF2B5EF4-FFF2-40B4-BE49-F238E27FC236}">
              <a16:creationId xmlns:a16="http://schemas.microsoft.com/office/drawing/2014/main" id="{EFA3C723-A709-467C-8E91-84CA5E9AFB04}"/>
            </a:ext>
          </a:extLst>
        </xdr:cNvPr>
        <xdr:cNvSpPr txBox="1"/>
      </xdr:nvSpPr>
      <xdr:spPr>
        <a:xfrm>
          <a:off x="11354444" y="16728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75672</xdr:rowOff>
    </xdr:from>
    <xdr:ext cx="405111" cy="259045"/>
    <xdr:sp macro="" textlink="">
      <xdr:nvSpPr>
        <xdr:cNvPr id="803" name="n_1mainValue【庁舎】&#10;有形固定資産減価償却率">
          <a:extLst>
            <a:ext uri="{FF2B5EF4-FFF2-40B4-BE49-F238E27FC236}">
              <a16:creationId xmlns:a16="http://schemas.microsoft.com/office/drawing/2014/main" id="{DF583F5C-7D30-4541-8BC5-92E882E52AC6}"/>
            </a:ext>
          </a:extLst>
        </xdr:cNvPr>
        <xdr:cNvSpPr txBox="1"/>
      </xdr:nvSpPr>
      <xdr:spPr>
        <a:xfrm>
          <a:off x="13745219"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59345</xdr:rowOff>
    </xdr:from>
    <xdr:ext cx="405111" cy="259045"/>
    <xdr:sp macro="" textlink="">
      <xdr:nvSpPr>
        <xdr:cNvPr id="804" name="n_2mainValue【庁舎】&#10;有形固定資産減価償却率">
          <a:extLst>
            <a:ext uri="{FF2B5EF4-FFF2-40B4-BE49-F238E27FC236}">
              <a16:creationId xmlns:a16="http://schemas.microsoft.com/office/drawing/2014/main" id="{3AED02A4-71BE-4E6F-AF1F-9CFF4BBC3610}"/>
            </a:ext>
          </a:extLst>
        </xdr:cNvPr>
        <xdr:cNvSpPr txBox="1"/>
      </xdr:nvSpPr>
      <xdr:spPr>
        <a:xfrm>
          <a:off x="12964169" y="1754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154050</xdr:rowOff>
    </xdr:from>
    <xdr:ext cx="405111" cy="259045"/>
    <xdr:sp macro="" textlink="">
      <xdr:nvSpPr>
        <xdr:cNvPr id="805" name="n_3mainValue【庁舎】&#10;有形固定資産減価償却率">
          <a:extLst>
            <a:ext uri="{FF2B5EF4-FFF2-40B4-BE49-F238E27FC236}">
              <a16:creationId xmlns:a16="http://schemas.microsoft.com/office/drawing/2014/main" id="{2F8F5B08-E6E3-4170-9748-773153A2CE66}"/>
            </a:ext>
          </a:extLst>
        </xdr:cNvPr>
        <xdr:cNvSpPr txBox="1"/>
      </xdr:nvSpPr>
      <xdr:spPr>
        <a:xfrm>
          <a:off x="12164069" y="1748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136089</xdr:rowOff>
    </xdr:from>
    <xdr:ext cx="405111" cy="259045"/>
    <xdr:sp macro="" textlink="">
      <xdr:nvSpPr>
        <xdr:cNvPr id="806" name="n_4mainValue【庁舎】&#10;有形固定資産減価償却率">
          <a:extLst>
            <a:ext uri="{FF2B5EF4-FFF2-40B4-BE49-F238E27FC236}">
              <a16:creationId xmlns:a16="http://schemas.microsoft.com/office/drawing/2014/main" id="{452CFDF0-7A76-4075-8977-364B16A5C3DA}"/>
            </a:ext>
          </a:extLst>
        </xdr:cNvPr>
        <xdr:cNvSpPr txBox="1"/>
      </xdr:nvSpPr>
      <xdr:spPr>
        <a:xfrm>
          <a:off x="11354444" y="1746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041114BF-BC0E-465D-A80E-2E4D1DC22D5B}"/>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A2FF4BF5-0490-4ECB-B51E-BF284884F7BA}"/>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956E5B35-8721-49AB-BF68-D24DA2945252}"/>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7A773CA0-9169-40F0-96D8-B1F6629E9485}"/>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DEF059D8-F693-46CF-8757-0B3528FEEFF9}"/>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5D52341A-9C13-46FC-B9C0-423E1CCCF4D5}"/>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43662FBA-0520-4E81-911A-44D0747559B8}"/>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2774EFAB-8CAF-49B8-B273-9AFA10E5FDCA}"/>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537F5F8A-FD0C-4CFE-9591-65F6C09A9B4F}"/>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81430419-05B7-4A25-9A65-1E08E653AE51}"/>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7" name="直線コネクタ 816">
          <a:extLst>
            <a:ext uri="{FF2B5EF4-FFF2-40B4-BE49-F238E27FC236}">
              <a16:creationId xmlns:a16="http://schemas.microsoft.com/office/drawing/2014/main" id="{AB4E24EF-F404-4A0D-9ADC-F7DF9E76075E}"/>
            </a:ext>
          </a:extLst>
        </xdr:cNvPr>
        <xdr:cNvCxnSpPr/>
      </xdr:nvCxnSpPr>
      <xdr:spPr>
        <a:xfrm>
          <a:off x="164592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5B11D0A8-69F5-499B-9306-E1B7596149FD}"/>
            </a:ext>
          </a:extLst>
        </xdr:cNvPr>
        <xdr:cNvSpPr txBox="1"/>
      </xdr:nvSpPr>
      <xdr:spPr>
        <a:xfrm>
          <a:off x="160523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9" name="直線コネクタ 818">
          <a:extLst>
            <a:ext uri="{FF2B5EF4-FFF2-40B4-BE49-F238E27FC236}">
              <a16:creationId xmlns:a16="http://schemas.microsoft.com/office/drawing/2014/main" id="{F2AC6912-E0B6-43E2-A212-3A1B414580F1}"/>
            </a:ext>
          </a:extLst>
        </xdr:cNvPr>
        <xdr:cNvCxnSpPr/>
      </xdr:nvCxnSpPr>
      <xdr:spPr>
        <a:xfrm>
          <a:off x="164592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0" name="テキスト ボックス 819">
          <a:extLst>
            <a:ext uri="{FF2B5EF4-FFF2-40B4-BE49-F238E27FC236}">
              <a16:creationId xmlns:a16="http://schemas.microsoft.com/office/drawing/2014/main" id="{CC10B162-64A7-40D0-8B6E-363974A835D9}"/>
            </a:ext>
          </a:extLst>
        </xdr:cNvPr>
        <xdr:cNvSpPr txBox="1"/>
      </xdr:nvSpPr>
      <xdr:spPr>
        <a:xfrm>
          <a:off x="16052346" y="172481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1" name="直線コネクタ 820">
          <a:extLst>
            <a:ext uri="{FF2B5EF4-FFF2-40B4-BE49-F238E27FC236}">
              <a16:creationId xmlns:a16="http://schemas.microsoft.com/office/drawing/2014/main" id="{4AF908CB-95FB-4705-A980-378B1914B7A5}"/>
            </a:ext>
          </a:extLst>
        </xdr:cNvPr>
        <xdr:cNvCxnSpPr/>
      </xdr:nvCxnSpPr>
      <xdr:spPr>
        <a:xfrm>
          <a:off x="164592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2" name="テキスト ボックス 821">
          <a:extLst>
            <a:ext uri="{FF2B5EF4-FFF2-40B4-BE49-F238E27FC236}">
              <a16:creationId xmlns:a16="http://schemas.microsoft.com/office/drawing/2014/main" id="{BA5F7D45-5DEA-4B6B-81F4-43C5B47F813D}"/>
            </a:ext>
          </a:extLst>
        </xdr:cNvPr>
        <xdr:cNvSpPr txBox="1"/>
      </xdr:nvSpPr>
      <xdr:spPr>
        <a:xfrm>
          <a:off x="16052346" y="169374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3" name="直線コネクタ 822">
          <a:extLst>
            <a:ext uri="{FF2B5EF4-FFF2-40B4-BE49-F238E27FC236}">
              <a16:creationId xmlns:a16="http://schemas.microsoft.com/office/drawing/2014/main" id="{74258B14-1C25-4D63-9C74-8DEDB1D87529}"/>
            </a:ext>
          </a:extLst>
        </xdr:cNvPr>
        <xdr:cNvCxnSpPr/>
      </xdr:nvCxnSpPr>
      <xdr:spPr>
        <a:xfrm>
          <a:off x="164592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4" name="テキスト ボックス 823">
          <a:extLst>
            <a:ext uri="{FF2B5EF4-FFF2-40B4-BE49-F238E27FC236}">
              <a16:creationId xmlns:a16="http://schemas.microsoft.com/office/drawing/2014/main" id="{FE53FF86-6791-42F1-A330-7364ED86C910}"/>
            </a:ext>
          </a:extLst>
        </xdr:cNvPr>
        <xdr:cNvSpPr txBox="1"/>
      </xdr:nvSpPr>
      <xdr:spPr>
        <a:xfrm>
          <a:off x="16052346" y="16629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5" name="直線コネクタ 824">
          <a:extLst>
            <a:ext uri="{FF2B5EF4-FFF2-40B4-BE49-F238E27FC236}">
              <a16:creationId xmlns:a16="http://schemas.microsoft.com/office/drawing/2014/main" id="{CD80BFFA-4E60-4FD2-9F9B-F0D5651DB85F}"/>
            </a:ext>
          </a:extLst>
        </xdr:cNvPr>
        <xdr:cNvCxnSpPr/>
      </xdr:nvCxnSpPr>
      <xdr:spPr>
        <a:xfrm>
          <a:off x="164592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6" name="テキスト ボックス 825">
          <a:extLst>
            <a:ext uri="{FF2B5EF4-FFF2-40B4-BE49-F238E27FC236}">
              <a16:creationId xmlns:a16="http://schemas.microsoft.com/office/drawing/2014/main" id="{70A976C1-319D-412B-8D9C-1DD2013A60B6}"/>
            </a:ext>
          </a:extLst>
        </xdr:cNvPr>
        <xdr:cNvSpPr txBox="1"/>
      </xdr:nvSpPr>
      <xdr:spPr>
        <a:xfrm>
          <a:off x="16052346" y="163192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7" name="直線コネクタ 826">
          <a:extLst>
            <a:ext uri="{FF2B5EF4-FFF2-40B4-BE49-F238E27FC236}">
              <a16:creationId xmlns:a16="http://schemas.microsoft.com/office/drawing/2014/main" id="{FDD942EE-6FD0-4D8A-9340-AE38FFA35C64}"/>
            </a:ext>
          </a:extLst>
        </xdr:cNvPr>
        <xdr:cNvCxnSpPr/>
      </xdr:nvCxnSpPr>
      <xdr:spPr>
        <a:xfrm>
          <a:off x="164592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8" name="テキスト ボックス 827">
          <a:extLst>
            <a:ext uri="{FF2B5EF4-FFF2-40B4-BE49-F238E27FC236}">
              <a16:creationId xmlns:a16="http://schemas.microsoft.com/office/drawing/2014/main" id="{DC2FE346-6566-44AE-A13B-3AAFE30FC594}"/>
            </a:ext>
          </a:extLst>
        </xdr:cNvPr>
        <xdr:cNvSpPr txBox="1"/>
      </xdr:nvSpPr>
      <xdr:spPr>
        <a:xfrm>
          <a:off x="16052346" y="160117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DF80031B-D0A9-4EC4-80AD-AADAA3979267}"/>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0" name="テキスト ボックス 829">
          <a:extLst>
            <a:ext uri="{FF2B5EF4-FFF2-40B4-BE49-F238E27FC236}">
              <a16:creationId xmlns:a16="http://schemas.microsoft.com/office/drawing/2014/main" id="{40F378E6-C6AE-4267-B9D4-822D49233FC9}"/>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庁舎】&#10;一人当たり面積グラフ枠">
          <a:extLst>
            <a:ext uri="{FF2B5EF4-FFF2-40B4-BE49-F238E27FC236}">
              <a16:creationId xmlns:a16="http://schemas.microsoft.com/office/drawing/2014/main" id="{BA7CC197-4102-438C-ABA9-8A4AD1A3852A}"/>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2" name="直線コネクタ 831">
          <a:extLst>
            <a:ext uri="{FF2B5EF4-FFF2-40B4-BE49-F238E27FC236}">
              <a16:creationId xmlns:a16="http://schemas.microsoft.com/office/drawing/2014/main" id="{9C88C909-EA49-4EDF-8664-E3A6DBFA15AC}"/>
            </a:ext>
          </a:extLst>
        </xdr:cNvPr>
        <xdr:cNvCxnSpPr/>
      </xdr:nvCxnSpPr>
      <xdr:spPr>
        <a:xfrm flipV="1">
          <a:off x="19954239" y="16065954"/>
          <a:ext cx="0" cy="1468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3" name="【庁舎】&#10;一人当たり面積最小値テキスト">
          <a:extLst>
            <a:ext uri="{FF2B5EF4-FFF2-40B4-BE49-F238E27FC236}">
              <a16:creationId xmlns:a16="http://schemas.microsoft.com/office/drawing/2014/main" id="{3DBC4A3A-F970-4B68-AE30-AD44BD7F4483}"/>
            </a:ext>
          </a:extLst>
        </xdr:cNvPr>
        <xdr:cNvSpPr txBox="1"/>
      </xdr:nvSpPr>
      <xdr:spPr>
        <a:xfrm>
          <a:off x="19992975" y="1753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4" name="直線コネクタ 833">
          <a:extLst>
            <a:ext uri="{FF2B5EF4-FFF2-40B4-BE49-F238E27FC236}">
              <a16:creationId xmlns:a16="http://schemas.microsoft.com/office/drawing/2014/main" id="{DCBD6798-C2DE-4451-8A32-3A62E9FD3421}"/>
            </a:ext>
          </a:extLst>
        </xdr:cNvPr>
        <xdr:cNvCxnSpPr/>
      </xdr:nvCxnSpPr>
      <xdr:spPr>
        <a:xfrm>
          <a:off x="19878675" y="175346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5" name="【庁舎】&#10;一人当たり面積最大値テキスト">
          <a:extLst>
            <a:ext uri="{FF2B5EF4-FFF2-40B4-BE49-F238E27FC236}">
              <a16:creationId xmlns:a16="http://schemas.microsoft.com/office/drawing/2014/main" id="{F05D7B50-E905-49E0-A503-ED58DADC3917}"/>
            </a:ext>
          </a:extLst>
        </xdr:cNvPr>
        <xdr:cNvSpPr txBox="1"/>
      </xdr:nvSpPr>
      <xdr:spPr>
        <a:xfrm>
          <a:off x="19992975" y="1586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6" name="直線コネクタ 835">
          <a:extLst>
            <a:ext uri="{FF2B5EF4-FFF2-40B4-BE49-F238E27FC236}">
              <a16:creationId xmlns:a16="http://schemas.microsoft.com/office/drawing/2014/main" id="{3BE3F279-FE23-49BA-8374-283D237F35C9}"/>
            </a:ext>
          </a:extLst>
        </xdr:cNvPr>
        <xdr:cNvCxnSpPr/>
      </xdr:nvCxnSpPr>
      <xdr:spPr>
        <a:xfrm>
          <a:off x="19878675" y="160659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37" name="【庁舎】&#10;一人当たり面積平均値テキスト">
          <a:extLst>
            <a:ext uri="{FF2B5EF4-FFF2-40B4-BE49-F238E27FC236}">
              <a16:creationId xmlns:a16="http://schemas.microsoft.com/office/drawing/2014/main" id="{5CC31469-FBBB-41D9-B47C-8BF63D59F68C}"/>
            </a:ext>
          </a:extLst>
        </xdr:cNvPr>
        <xdr:cNvSpPr txBox="1"/>
      </xdr:nvSpPr>
      <xdr:spPr>
        <a:xfrm>
          <a:off x="19992975" y="17014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8" name="フローチャート: 判断 837">
          <a:extLst>
            <a:ext uri="{FF2B5EF4-FFF2-40B4-BE49-F238E27FC236}">
              <a16:creationId xmlns:a16="http://schemas.microsoft.com/office/drawing/2014/main" id="{76B0F1AF-5C2F-4D9C-B0A0-FD49A07C8868}"/>
            </a:ext>
          </a:extLst>
        </xdr:cNvPr>
        <xdr:cNvSpPr/>
      </xdr:nvSpPr>
      <xdr:spPr>
        <a:xfrm>
          <a:off x="19897725" y="171631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9" name="フローチャート: 判断 838">
          <a:extLst>
            <a:ext uri="{FF2B5EF4-FFF2-40B4-BE49-F238E27FC236}">
              <a16:creationId xmlns:a16="http://schemas.microsoft.com/office/drawing/2014/main" id="{36666FB1-CBE6-4394-ABEA-12D116BCCC46}"/>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0" name="フローチャート: 判断 839">
          <a:extLst>
            <a:ext uri="{FF2B5EF4-FFF2-40B4-BE49-F238E27FC236}">
              <a16:creationId xmlns:a16="http://schemas.microsoft.com/office/drawing/2014/main" id="{7E6F9573-1F6B-468A-AB39-5CE1679BE459}"/>
            </a:ext>
          </a:extLst>
        </xdr:cNvPr>
        <xdr:cNvSpPr/>
      </xdr:nvSpPr>
      <xdr:spPr>
        <a:xfrm>
          <a:off x="18345150" y="171807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1" name="フローチャート: 判断 840">
          <a:extLst>
            <a:ext uri="{FF2B5EF4-FFF2-40B4-BE49-F238E27FC236}">
              <a16:creationId xmlns:a16="http://schemas.microsoft.com/office/drawing/2014/main" id="{881C846D-4F23-4405-B63A-E4EF7B663AFE}"/>
            </a:ext>
          </a:extLst>
        </xdr:cNvPr>
        <xdr:cNvSpPr/>
      </xdr:nvSpPr>
      <xdr:spPr>
        <a:xfrm>
          <a:off x="17554575" y="171917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2" name="フローチャート: 判断 841">
          <a:extLst>
            <a:ext uri="{FF2B5EF4-FFF2-40B4-BE49-F238E27FC236}">
              <a16:creationId xmlns:a16="http://schemas.microsoft.com/office/drawing/2014/main" id="{6DAE34A5-A62F-42A2-8CB2-074AF56494B5}"/>
            </a:ext>
          </a:extLst>
        </xdr:cNvPr>
        <xdr:cNvSpPr/>
      </xdr:nvSpPr>
      <xdr:spPr>
        <a:xfrm>
          <a:off x="16754475" y="171642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30B8EAC3-15F0-4363-B419-2A35A6CA8AB2}"/>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46F1D988-FD7A-4FF7-92E3-DAD1739482A8}"/>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87297B93-F898-4EB1-9770-539B118ED2A7}"/>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48ACA912-267D-4931-AEC3-05447D3D2DD4}"/>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82397CCA-DE23-478B-BD61-C6E330E13CCE}"/>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848" name="楕円 847">
          <a:extLst>
            <a:ext uri="{FF2B5EF4-FFF2-40B4-BE49-F238E27FC236}">
              <a16:creationId xmlns:a16="http://schemas.microsoft.com/office/drawing/2014/main" id="{7E914671-1F4E-41F0-8E4B-F8F192CCD504}"/>
            </a:ext>
          </a:extLst>
        </xdr:cNvPr>
        <xdr:cNvSpPr/>
      </xdr:nvSpPr>
      <xdr:spPr>
        <a:xfrm>
          <a:off x="19897725" y="174379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26869</xdr:rowOff>
    </xdr:from>
    <xdr:ext cx="469744" cy="259045"/>
    <xdr:sp macro="" textlink="">
      <xdr:nvSpPr>
        <xdr:cNvPr id="849" name="【庁舎】&#10;一人当たり面積該当値テキスト">
          <a:extLst>
            <a:ext uri="{FF2B5EF4-FFF2-40B4-BE49-F238E27FC236}">
              <a16:creationId xmlns:a16="http://schemas.microsoft.com/office/drawing/2014/main" id="{ACEF61C7-700C-4673-9D41-AB1C6865FF15}"/>
            </a:ext>
          </a:extLst>
        </xdr:cNvPr>
        <xdr:cNvSpPr txBox="1"/>
      </xdr:nvSpPr>
      <xdr:spPr>
        <a:xfrm>
          <a:off x="19992975" y="1735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113030</xdr:rowOff>
    </xdr:from>
    <xdr:to>
      <xdr:col>112</xdr:col>
      <xdr:colOff>38100</xdr:colOff>
      <xdr:row>108</xdr:row>
      <xdr:rowOff>43180</xdr:rowOff>
    </xdr:to>
    <xdr:sp macro="" textlink="">
      <xdr:nvSpPr>
        <xdr:cNvPr id="850" name="楕円 849">
          <a:extLst>
            <a:ext uri="{FF2B5EF4-FFF2-40B4-BE49-F238E27FC236}">
              <a16:creationId xmlns:a16="http://schemas.microsoft.com/office/drawing/2014/main" id="{F5CB4A1F-B214-41DE-9501-5207D0BC0067}"/>
            </a:ext>
          </a:extLst>
        </xdr:cNvPr>
        <xdr:cNvSpPr/>
      </xdr:nvSpPr>
      <xdr:spPr>
        <a:xfrm>
          <a:off x="19154775" y="174390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163830</xdr:rowOff>
    </xdr:to>
    <xdr:cxnSp macro="">
      <xdr:nvCxnSpPr>
        <xdr:cNvPr id="851" name="直線コネクタ 850">
          <a:extLst>
            <a:ext uri="{FF2B5EF4-FFF2-40B4-BE49-F238E27FC236}">
              <a16:creationId xmlns:a16="http://schemas.microsoft.com/office/drawing/2014/main" id="{30A9B0C3-31BB-4290-BB82-84851CA47EA4}"/>
            </a:ext>
          </a:extLst>
        </xdr:cNvPr>
        <xdr:cNvCxnSpPr/>
      </xdr:nvCxnSpPr>
      <xdr:spPr>
        <a:xfrm flipV="1">
          <a:off x="19202400" y="17485542"/>
          <a:ext cx="75247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115207</xdr:rowOff>
    </xdr:from>
    <xdr:to>
      <xdr:col>107</xdr:col>
      <xdr:colOff>101600</xdr:colOff>
      <xdr:row>108</xdr:row>
      <xdr:rowOff>45357</xdr:rowOff>
    </xdr:to>
    <xdr:sp macro="" textlink="">
      <xdr:nvSpPr>
        <xdr:cNvPr id="852" name="楕円 851">
          <a:extLst>
            <a:ext uri="{FF2B5EF4-FFF2-40B4-BE49-F238E27FC236}">
              <a16:creationId xmlns:a16="http://schemas.microsoft.com/office/drawing/2014/main" id="{825E37AC-ECA5-4C12-8BD3-B33DCD72F61C}"/>
            </a:ext>
          </a:extLst>
        </xdr:cNvPr>
        <xdr:cNvSpPr/>
      </xdr:nvSpPr>
      <xdr:spPr>
        <a:xfrm>
          <a:off x="18345150" y="174411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163830</xdr:rowOff>
    </xdr:from>
    <xdr:to>
      <xdr:col>111</xdr:col>
      <xdr:colOff>177800</xdr:colOff>
      <xdr:row>107</xdr:row>
      <xdr:rowOff>166007</xdr:rowOff>
    </xdr:to>
    <xdr:cxnSp macro="">
      <xdr:nvCxnSpPr>
        <xdr:cNvPr id="853" name="直線コネクタ 852">
          <a:extLst>
            <a:ext uri="{FF2B5EF4-FFF2-40B4-BE49-F238E27FC236}">
              <a16:creationId xmlns:a16="http://schemas.microsoft.com/office/drawing/2014/main" id="{326F35C5-7C95-412D-A05B-E539D3D9390D}"/>
            </a:ext>
          </a:extLst>
        </xdr:cNvPr>
        <xdr:cNvCxnSpPr/>
      </xdr:nvCxnSpPr>
      <xdr:spPr>
        <a:xfrm flipV="1">
          <a:off x="18392775" y="17486630"/>
          <a:ext cx="809625"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74930</xdr:rowOff>
    </xdr:from>
    <xdr:to>
      <xdr:col>102</xdr:col>
      <xdr:colOff>165100</xdr:colOff>
      <xdr:row>108</xdr:row>
      <xdr:rowOff>5080</xdr:rowOff>
    </xdr:to>
    <xdr:sp macro="" textlink="">
      <xdr:nvSpPr>
        <xdr:cNvPr id="854" name="楕円 853">
          <a:extLst>
            <a:ext uri="{FF2B5EF4-FFF2-40B4-BE49-F238E27FC236}">
              <a16:creationId xmlns:a16="http://schemas.microsoft.com/office/drawing/2014/main" id="{96C4706A-E788-4AF2-AAA9-BC6FB99031A5}"/>
            </a:ext>
          </a:extLst>
        </xdr:cNvPr>
        <xdr:cNvSpPr/>
      </xdr:nvSpPr>
      <xdr:spPr>
        <a:xfrm>
          <a:off x="17554575" y="17400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125730</xdr:rowOff>
    </xdr:from>
    <xdr:to>
      <xdr:col>107</xdr:col>
      <xdr:colOff>50800</xdr:colOff>
      <xdr:row>107</xdr:row>
      <xdr:rowOff>166007</xdr:rowOff>
    </xdr:to>
    <xdr:cxnSp macro="">
      <xdr:nvCxnSpPr>
        <xdr:cNvPr id="855" name="直線コネクタ 854">
          <a:extLst>
            <a:ext uri="{FF2B5EF4-FFF2-40B4-BE49-F238E27FC236}">
              <a16:creationId xmlns:a16="http://schemas.microsoft.com/office/drawing/2014/main" id="{FBE7E31F-8B8D-48CD-93DF-398B716B0CAF}"/>
            </a:ext>
          </a:extLst>
        </xdr:cNvPr>
        <xdr:cNvCxnSpPr/>
      </xdr:nvCxnSpPr>
      <xdr:spPr>
        <a:xfrm>
          <a:off x="17602200" y="17448530"/>
          <a:ext cx="790575"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76019</xdr:rowOff>
    </xdr:from>
    <xdr:to>
      <xdr:col>98</xdr:col>
      <xdr:colOff>38100</xdr:colOff>
      <xdr:row>108</xdr:row>
      <xdr:rowOff>6169</xdr:rowOff>
    </xdr:to>
    <xdr:sp macro="" textlink="">
      <xdr:nvSpPr>
        <xdr:cNvPr id="856" name="楕円 855">
          <a:extLst>
            <a:ext uri="{FF2B5EF4-FFF2-40B4-BE49-F238E27FC236}">
              <a16:creationId xmlns:a16="http://schemas.microsoft.com/office/drawing/2014/main" id="{C268B766-1B50-46B0-84A3-1818609DC0EA}"/>
            </a:ext>
          </a:extLst>
        </xdr:cNvPr>
        <xdr:cNvSpPr/>
      </xdr:nvSpPr>
      <xdr:spPr>
        <a:xfrm>
          <a:off x="16754475" y="174019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125730</xdr:rowOff>
    </xdr:from>
    <xdr:to>
      <xdr:col>102</xdr:col>
      <xdr:colOff>114300</xdr:colOff>
      <xdr:row>107</xdr:row>
      <xdr:rowOff>126819</xdr:rowOff>
    </xdr:to>
    <xdr:cxnSp macro="">
      <xdr:nvCxnSpPr>
        <xdr:cNvPr id="857" name="直線コネクタ 856">
          <a:extLst>
            <a:ext uri="{FF2B5EF4-FFF2-40B4-BE49-F238E27FC236}">
              <a16:creationId xmlns:a16="http://schemas.microsoft.com/office/drawing/2014/main" id="{6FAC5BA3-0496-4925-957A-B6A5BF7B9DE4}"/>
            </a:ext>
          </a:extLst>
        </xdr:cNvPr>
        <xdr:cNvCxnSpPr/>
      </xdr:nvCxnSpPr>
      <xdr:spPr>
        <a:xfrm flipV="1">
          <a:off x="16802100" y="17448530"/>
          <a:ext cx="8001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58" name="n_1aveValue【庁舎】&#10;一人当たり面積">
          <a:extLst>
            <a:ext uri="{FF2B5EF4-FFF2-40B4-BE49-F238E27FC236}">
              <a16:creationId xmlns:a16="http://schemas.microsoft.com/office/drawing/2014/main" id="{FF432E07-A1E7-4148-A990-9B698C292682}"/>
            </a:ext>
          </a:extLst>
        </xdr:cNvPr>
        <xdr:cNvSpPr txBox="1"/>
      </xdr:nvSpPr>
      <xdr:spPr>
        <a:xfrm>
          <a:off x="18983402" y="1697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59" name="n_2aveValue【庁舎】&#10;一人当たり面積">
          <a:extLst>
            <a:ext uri="{FF2B5EF4-FFF2-40B4-BE49-F238E27FC236}">
              <a16:creationId xmlns:a16="http://schemas.microsoft.com/office/drawing/2014/main" id="{84E50E44-789D-412F-AF22-9671B18DED53}"/>
            </a:ext>
          </a:extLst>
        </xdr:cNvPr>
        <xdr:cNvSpPr txBox="1"/>
      </xdr:nvSpPr>
      <xdr:spPr>
        <a:xfrm>
          <a:off x="18183302" y="169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60" name="n_3aveValue【庁舎】&#10;一人当たり面積">
          <a:extLst>
            <a:ext uri="{FF2B5EF4-FFF2-40B4-BE49-F238E27FC236}">
              <a16:creationId xmlns:a16="http://schemas.microsoft.com/office/drawing/2014/main" id="{D9E7C07D-943D-43B0-A954-E083F3B1B176}"/>
            </a:ext>
          </a:extLst>
        </xdr:cNvPr>
        <xdr:cNvSpPr txBox="1"/>
      </xdr:nvSpPr>
      <xdr:spPr>
        <a:xfrm>
          <a:off x="17383202" y="1698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61" name="n_4aveValue【庁舎】&#10;一人当たり面積">
          <a:extLst>
            <a:ext uri="{FF2B5EF4-FFF2-40B4-BE49-F238E27FC236}">
              <a16:creationId xmlns:a16="http://schemas.microsoft.com/office/drawing/2014/main" id="{4A00F297-CE9E-4936-A112-DDC47FDB1734}"/>
            </a:ext>
          </a:extLst>
        </xdr:cNvPr>
        <xdr:cNvSpPr txBox="1"/>
      </xdr:nvSpPr>
      <xdr:spPr>
        <a:xfrm>
          <a:off x="16592627" y="1695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34307</xdr:rowOff>
    </xdr:from>
    <xdr:ext cx="469744" cy="259045"/>
    <xdr:sp macro="" textlink="">
      <xdr:nvSpPr>
        <xdr:cNvPr id="862" name="n_1mainValue【庁舎】&#10;一人当たり面積">
          <a:extLst>
            <a:ext uri="{FF2B5EF4-FFF2-40B4-BE49-F238E27FC236}">
              <a16:creationId xmlns:a16="http://schemas.microsoft.com/office/drawing/2014/main" id="{83911711-77DC-4F15-9941-568E53012BC9}"/>
            </a:ext>
          </a:extLst>
        </xdr:cNvPr>
        <xdr:cNvSpPr txBox="1"/>
      </xdr:nvSpPr>
      <xdr:spPr>
        <a:xfrm>
          <a:off x="18983402" y="1751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36484</xdr:rowOff>
    </xdr:from>
    <xdr:ext cx="469744" cy="259045"/>
    <xdr:sp macro="" textlink="">
      <xdr:nvSpPr>
        <xdr:cNvPr id="863" name="n_2mainValue【庁舎】&#10;一人当たり面積">
          <a:extLst>
            <a:ext uri="{FF2B5EF4-FFF2-40B4-BE49-F238E27FC236}">
              <a16:creationId xmlns:a16="http://schemas.microsoft.com/office/drawing/2014/main" id="{6D1FDB12-5D09-403B-A87D-EC4E71A62FA7}"/>
            </a:ext>
          </a:extLst>
        </xdr:cNvPr>
        <xdr:cNvSpPr txBox="1"/>
      </xdr:nvSpPr>
      <xdr:spPr>
        <a:xfrm>
          <a:off x="18183302" y="1752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167657</xdr:rowOff>
    </xdr:from>
    <xdr:ext cx="469744" cy="259045"/>
    <xdr:sp macro="" textlink="">
      <xdr:nvSpPr>
        <xdr:cNvPr id="864" name="n_3mainValue【庁舎】&#10;一人当たり面積">
          <a:extLst>
            <a:ext uri="{FF2B5EF4-FFF2-40B4-BE49-F238E27FC236}">
              <a16:creationId xmlns:a16="http://schemas.microsoft.com/office/drawing/2014/main" id="{C01576EB-DA9F-4CB0-9182-48953186A1CC}"/>
            </a:ext>
          </a:extLst>
        </xdr:cNvPr>
        <xdr:cNvSpPr txBox="1"/>
      </xdr:nvSpPr>
      <xdr:spPr>
        <a:xfrm>
          <a:off x="17383202"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168746</xdr:rowOff>
    </xdr:from>
    <xdr:ext cx="469744" cy="259045"/>
    <xdr:sp macro="" textlink="">
      <xdr:nvSpPr>
        <xdr:cNvPr id="865" name="n_4mainValue【庁舎】&#10;一人当たり面積">
          <a:extLst>
            <a:ext uri="{FF2B5EF4-FFF2-40B4-BE49-F238E27FC236}">
              <a16:creationId xmlns:a16="http://schemas.microsoft.com/office/drawing/2014/main" id="{D0556061-129D-42FF-AA4A-A7006C3A8AB7}"/>
            </a:ext>
          </a:extLst>
        </xdr:cNvPr>
        <xdr:cNvSpPr txBox="1"/>
      </xdr:nvSpPr>
      <xdr:spPr>
        <a:xfrm>
          <a:off x="16592627" y="1748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B3A5CA5D-CD26-4E92-A126-EF7DCA1DA3B7}"/>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DB38E513-FCD8-4225-A703-F3760CA13423}"/>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F7EAB0A6-19CB-40CA-884D-CF0D5B48E539}"/>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類似団体内平均値と比較して、特に有形固定資産減価償却率が高くなっている施設は庁舎であるが、新庁舎建設事業が完了し令和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年度から供用開始したことから、令和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年度以降は有形固定資産減価償却率は大幅に低下する見込みである。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一般廃棄物処理施設の有形固定資産減価償却率が大幅に低下しているが、令和元年度から着手していた佐々クリーンセンター基幹的設備改良事業が完了したためである。</a:t>
          </a:r>
        </a:p>
        <a:p>
          <a:r>
            <a:rPr kumimoji="1" lang="ja-JP" altLang="en-US" sz="1300">
              <a:latin typeface="ＭＳ Ｐゴシック" panose="020B0600070205080204" pitchFamily="50" charset="-128"/>
              <a:ea typeface="ＭＳ Ｐゴシック" panose="020B0600070205080204" pitchFamily="50" charset="-128"/>
            </a:rPr>
            <a:t>消防施設についは個別施設計画に基づき、令和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年度にかけて全</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箇所のうち</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箇所について建替工事を予定しており、有形固定資産償却率が類似団体内平均値程度まで低下し、今後も低下する見込みである。</a:t>
          </a:r>
        </a:p>
        <a:p>
          <a:r>
            <a:rPr kumimoji="1" lang="ja-JP" altLang="en-US" sz="1300">
              <a:latin typeface="ＭＳ Ｐゴシック" panose="020B0600070205080204" pitchFamily="50" charset="-128"/>
              <a:ea typeface="ＭＳ Ｐゴシック" panose="020B0600070205080204" pitchFamily="50" charset="-128"/>
            </a:rPr>
            <a:t>体育館・プールについては長寿命化事業などにより有形固定資産減価償却率はほぼ横ばいであるが、一人当たり面積は類似団体内平均値を上回っているため、公共施設等総合管理計画等に基づき、町内外の利用実態、維持管理コスト等の利用・運用面から、費用対効果が低いと判断される施設については「廃止」の検討なども行う。市民館（文化会館）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年度に建設、図書館は平成</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年度に建設しているため、有形固定資産減価償却率が類似団体内平均値よりも高い水準となっており、今後長寿命化対策事業が必要となる。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10719022</v>
      </c>
      <c r="BO4" s="358"/>
      <c r="BP4" s="358"/>
      <c r="BQ4" s="358"/>
      <c r="BR4" s="358"/>
      <c r="BS4" s="358"/>
      <c r="BT4" s="358"/>
      <c r="BU4" s="359"/>
      <c r="BV4" s="357">
        <v>9475366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9.5</v>
      </c>
      <c r="CU4" s="364"/>
      <c r="CV4" s="364"/>
      <c r="CW4" s="364"/>
      <c r="CX4" s="364"/>
      <c r="CY4" s="364"/>
      <c r="CZ4" s="364"/>
      <c r="DA4" s="365"/>
      <c r="DB4" s="363">
        <v>8.1</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10245518</v>
      </c>
      <c r="BO5" s="395"/>
      <c r="BP5" s="395"/>
      <c r="BQ5" s="395"/>
      <c r="BR5" s="395"/>
      <c r="BS5" s="395"/>
      <c r="BT5" s="395"/>
      <c r="BU5" s="396"/>
      <c r="BV5" s="394">
        <v>8777334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91.5</v>
      </c>
      <c r="CU5" s="392"/>
      <c r="CV5" s="392"/>
      <c r="CW5" s="392"/>
      <c r="CX5" s="392"/>
      <c r="CY5" s="392"/>
      <c r="CZ5" s="392"/>
      <c r="DA5" s="393"/>
      <c r="DB5" s="391">
        <v>91</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473504</v>
      </c>
      <c r="BO6" s="395"/>
      <c r="BP6" s="395"/>
      <c r="BQ6" s="395"/>
      <c r="BR6" s="395"/>
      <c r="BS6" s="395"/>
      <c r="BT6" s="395"/>
      <c r="BU6" s="396"/>
      <c r="BV6" s="394">
        <v>698032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91.8</v>
      </c>
      <c r="CU6" s="432"/>
      <c r="CV6" s="432"/>
      <c r="CW6" s="432"/>
      <c r="CX6" s="432"/>
      <c r="CY6" s="432"/>
      <c r="CZ6" s="432"/>
      <c r="DA6" s="433"/>
      <c r="DB6" s="431">
        <v>91.8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90840</v>
      </c>
      <c r="BO7" s="395"/>
      <c r="BP7" s="395"/>
      <c r="BQ7" s="395"/>
      <c r="BR7" s="395"/>
      <c r="BS7" s="395"/>
      <c r="BT7" s="395"/>
      <c r="BU7" s="396"/>
      <c r="BV7" s="394">
        <v>386051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4030054</v>
      </c>
      <c r="CU7" s="395"/>
      <c r="CV7" s="395"/>
      <c r="CW7" s="395"/>
      <c r="CX7" s="395"/>
      <c r="CY7" s="395"/>
      <c r="CZ7" s="395"/>
      <c r="DA7" s="396"/>
      <c r="DB7" s="394">
        <v>3860003</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382664</v>
      </c>
      <c r="BO8" s="395"/>
      <c r="BP8" s="395"/>
      <c r="BQ8" s="395"/>
      <c r="BR8" s="395"/>
      <c r="BS8" s="395"/>
      <c r="BT8" s="395"/>
      <c r="BU8" s="396"/>
      <c r="BV8" s="394">
        <v>311981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0.48</v>
      </c>
      <c r="CU8" s="435"/>
      <c r="CV8" s="435"/>
      <c r="CW8" s="435"/>
      <c r="CX8" s="435"/>
      <c r="CY8" s="435"/>
      <c r="CZ8" s="435"/>
      <c r="DA8" s="436"/>
      <c r="DB8" s="434">
        <v>0.48</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13912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70683</v>
      </c>
      <c r="BO9" s="395"/>
      <c r="BP9" s="395"/>
      <c r="BQ9" s="395"/>
      <c r="BR9" s="395"/>
      <c r="BS9" s="395"/>
      <c r="BT9" s="395"/>
      <c r="BU9" s="396"/>
      <c r="BV9" s="394">
        <v>-20034</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9.4</v>
      </c>
      <c r="CU9" s="392"/>
      <c r="CV9" s="392"/>
      <c r="CW9" s="392"/>
      <c r="CX9" s="392"/>
      <c r="CY9" s="392"/>
      <c r="CZ9" s="392"/>
      <c r="DA9" s="393"/>
      <c r="DB9" s="391">
        <v>9.6</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13626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228648</v>
      </c>
      <c r="BO10" s="395"/>
      <c r="BP10" s="395"/>
      <c r="BQ10" s="395"/>
      <c r="BR10" s="395"/>
      <c r="BS10" s="395"/>
      <c r="BT10" s="395"/>
      <c r="BU10" s="396"/>
      <c r="BV10" s="394">
        <v>321718</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13912</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129</v>
      </c>
      <c r="N13" s="486"/>
      <c r="O13" s="486"/>
      <c r="P13" s="486"/>
      <c r="Q13" s="487"/>
      <c r="R13" s="478">
        <v>13821</v>
      </c>
      <c r="S13" s="479"/>
      <c r="T13" s="479"/>
      <c r="U13" s="479"/>
      <c r="V13" s="480"/>
      <c r="W13" s="410" t="s">
        <v>130</v>
      </c>
      <c r="X13" s="411"/>
      <c r="Y13" s="411"/>
      <c r="Z13" s="411"/>
      <c r="AA13" s="411"/>
      <c r="AB13" s="401"/>
      <c r="AC13" s="445">
        <v>316</v>
      </c>
      <c r="AD13" s="446"/>
      <c r="AE13" s="446"/>
      <c r="AF13" s="446"/>
      <c r="AG13" s="488"/>
      <c r="AH13" s="445">
        <v>350</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299331</v>
      </c>
      <c r="BO13" s="395"/>
      <c r="BP13" s="395"/>
      <c r="BQ13" s="395"/>
      <c r="BR13" s="395"/>
      <c r="BS13" s="395"/>
      <c r="BT13" s="395"/>
      <c r="BU13" s="396"/>
      <c r="BV13" s="394">
        <v>301684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8.4</v>
      </c>
      <c r="CU13" s="392"/>
      <c r="CV13" s="392"/>
      <c r="CW13" s="392"/>
      <c r="CX13" s="392"/>
      <c r="CY13" s="392"/>
      <c r="CZ13" s="392"/>
      <c r="DA13" s="393"/>
      <c r="DB13" s="391">
        <v>8.8000000000000007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13988</v>
      </c>
      <c r="S14" s="479"/>
      <c r="T14" s="479"/>
      <c r="U14" s="479"/>
      <c r="V14" s="480"/>
      <c r="W14" s="384"/>
      <c r="X14" s="385"/>
      <c r="Y14" s="385"/>
      <c r="Z14" s="385"/>
      <c r="AA14" s="385"/>
      <c r="AB14" s="374"/>
      <c r="AC14" s="481">
        <v>4.7</v>
      </c>
      <c r="AD14" s="482"/>
      <c r="AE14" s="482"/>
      <c r="AF14" s="482"/>
      <c r="AG14" s="483"/>
      <c r="AH14" s="481">
        <v>5.4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129</v>
      </c>
      <c r="N15" s="486"/>
      <c r="O15" s="486"/>
      <c r="P15" s="486"/>
      <c r="Q15" s="487"/>
      <c r="R15" s="478">
        <v>13908</v>
      </c>
      <c r="S15" s="479"/>
      <c r="T15" s="479"/>
      <c r="U15" s="479"/>
      <c r="V15" s="480"/>
      <c r="W15" s="410" t="s">
        <v>137</v>
      </c>
      <c r="X15" s="411"/>
      <c r="Y15" s="411"/>
      <c r="Z15" s="411"/>
      <c r="AA15" s="411"/>
      <c r="AB15" s="401"/>
      <c r="AC15" s="445">
        <v>1760</v>
      </c>
      <c r="AD15" s="446"/>
      <c r="AE15" s="446"/>
      <c r="AF15" s="446"/>
      <c r="AG15" s="488"/>
      <c r="AH15" s="445">
        <v>1614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1683774</v>
      </c>
      <c r="BO15" s="358"/>
      <c r="BP15" s="358"/>
      <c r="BQ15" s="358"/>
      <c r="BR15" s="358"/>
      <c r="BS15" s="358"/>
      <c r="BT15" s="358"/>
      <c r="BU15" s="359"/>
      <c r="BV15" s="357">
        <v>1608298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26.3</v>
      </c>
      <c r="AD16" s="482"/>
      <c r="AE16" s="482"/>
      <c r="AF16" s="482"/>
      <c r="AG16" s="483"/>
      <c r="AH16" s="481">
        <v>24.8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3586959</v>
      </c>
      <c r="BO16" s="395"/>
      <c r="BP16" s="395"/>
      <c r="BQ16" s="395"/>
      <c r="BR16" s="395"/>
      <c r="BS16" s="395"/>
      <c r="BT16" s="395"/>
      <c r="BU16" s="396"/>
      <c r="BV16" s="394">
        <v>3425618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4626</v>
      </c>
      <c r="AD17" s="446"/>
      <c r="AE17" s="446"/>
      <c r="AF17" s="446"/>
      <c r="AG17" s="488"/>
      <c r="AH17" s="445">
        <v>4535</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2111889</v>
      </c>
      <c r="BO17" s="395"/>
      <c r="BP17" s="395"/>
      <c r="BQ17" s="395"/>
      <c r="BR17" s="395"/>
      <c r="BS17" s="395"/>
      <c r="BT17" s="395"/>
      <c r="BU17" s="396"/>
      <c r="BV17" s="394">
        <v>2009020</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32.26</v>
      </c>
      <c r="M18" s="518"/>
      <c r="N18" s="518"/>
      <c r="O18" s="518"/>
      <c r="P18" s="518"/>
      <c r="Q18" s="518"/>
      <c r="R18" s="519"/>
      <c r="S18" s="519"/>
      <c r="T18" s="519"/>
      <c r="U18" s="519"/>
      <c r="V18" s="520"/>
      <c r="W18" s="412"/>
      <c r="X18" s="413"/>
      <c r="Y18" s="413"/>
      <c r="Z18" s="413"/>
      <c r="AA18" s="413"/>
      <c r="AB18" s="404"/>
      <c r="AC18" s="521">
        <v>69</v>
      </c>
      <c r="AD18" s="522"/>
      <c r="AE18" s="522"/>
      <c r="AF18" s="522"/>
      <c r="AG18" s="523"/>
      <c r="AH18" s="521">
        <v>69.8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3757818</v>
      </c>
      <c r="BO18" s="395"/>
      <c r="BP18" s="395"/>
      <c r="BQ18" s="395"/>
      <c r="BR18" s="395"/>
      <c r="BS18" s="395"/>
      <c r="BT18" s="395"/>
      <c r="BU18" s="396"/>
      <c r="BV18" s="394">
        <v>3612920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431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5188988</v>
      </c>
      <c r="BO19" s="395"/>
      <c r="BP19" s="395"/>
      <c r="BQ19" s="395"/>
      <c r="BR19" s="395"/>
      <c r="BS19" s="395"/>
      <c r="BT19" s="395"/>
      <c r="BU19" s="396"/>
      <c r="BV19" s="394">
        <v>5284955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5436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7427205</v>
      </c>
      <c r="BO22" s="358"/>
      <c r="BP22" s="358"/>
      <c r="BQ22" s="358"/>
      <c r="BR22" s="358"/>
      <c r="BS22" s="358"/>
      <c r="BT22" s="358"/>
      <c r="BU22" s="359"/>
      <c r="BV22" s="357">
        <v>5601543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5810176</v>
      </c>
      <c r="BO23" s="395"/>
      <c r="BP23" s="395"/>
      <c r="BQ23" s="395"/>
      <c r="BR23" s="395"/>
      <c r="BS23" s="395"/>
      <c r="BT23" s="395"/>
      <c r="BU23" s="396"/>
      <c r="BV23" s="394">
        <v>3999839</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7500</v>
      </c>
      <c r="R24" s="446"/>
      <c r="S24" s="446"/>
      <c r="T24" s="446"/>
      <c r="U24" s="446"/>
      <c r="V24" s="488"/>
      <c r="W24" s="540"/>
      <c r="X24" s="541"/>
      <c r="Y24" s="542"/>
      <c r="Z24" s="444" t="s">
        <v>162</v>
      </c>
      <c r="AA24" s="424"/>
      <c r="AB24" s="424"/>
      <c r="AC24" s="424"/>
      <c r="AD24" s="424"/>
      <c r="AE24" s="424"/>
      <c r="AF24" s="424"/>
      <c r="AG24" s="425"/>
      <c r="AH24" s="445">
        <v>91</v>
      </c>
      <c r="AI24" s="446"/>
      <c r="AJ24" s="446"/>
      <c r="AK24" s="446"/>
      <c r="AL24" s="488"/>
      <c r="AM24" s="445">
        <v>275548</v>
      </c>
      <c r="AN24" s="446"/>
      <c r="AO24" s="446"/>
      <c r="AP24" s="446"/>
      <c r="AQ24" s="446"/>
      <c r="AR24" s="488"/>
      <c r="AS24" s="445">
        <v>3028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5813531</v>
      </c>
      <c r="BO24" s="395"/>
      <c r="BP24" s="395"/>
      <c r="BQ24" s="395"/>
      <c r="BR24" s="395"/>
      <c r="BS24" s="395"/>
      <c r="BT24" s="395"/>
      <c r="BU24" s="396"/>
      <c r="BV24" s="394">
        <v>3785929</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6050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545806</v>
      </c>
      <c r="BO25" s="358"/>
      <c r="BP25" s="358"/>
      <c r="BQ25" s="358"/>
      <c r="BR25" s="358"/>
      <c r="BS25" s="358"/>
      <c r="BT25" s="358"/>
      <c r="BU25" s="359"/>
      <c r="BV25" s="357">
        <v>406294</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5750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3200</v>
      </c>
      <c r="R27" s="446"/>
      <c r="S27" s="446"/>
      <c r="T27" s="446"/>
      <c r="U27" s="446"/>
      <c r="V27" s="488"/>
      <c r="W27" s="540"/>
      <c r="X27" s="541"/>
      <c r="Y27" s="542"/>
      <c r="Z27" s="444" t="s">
        <v>172</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196320</v>
      </c>
      <c r="BO27" s="514"/>
      <c r="BP27" s="514"/>
      <c r="BQ27" s="514"/>
      <c r="BR27" s="514"/>
      <c r="BS27" s="514"/>
      <c r="BT27" s="514"/>
      <c r="BU27" s="515"/>
      <c r="BV27" s="513">
        <v>331983</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2720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1540685</v>
      </c>
      <c r="BO28" s="358"/>
      <c r="BP28" s="358"/>
      <c r="BQ28" s="358"/>
      <c r="BR28" s="358"/>
      <c r="BS28" s="358"/>
      <c r="BT28" s="358"/>
      <c r="BU28" s="359"/>
      <c r="BV28" s="357">
        <v>1312037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8</v>
      </c>
      <c r="M29" s="446"/>
      <c r="N29" s="446"/>
      <c r="O29" s="446"/>
      <c r="P29" s="488"/>
      <c r="Q29" s="445">
        <v>2590</v>
      </c>
      <c r="R29" s="446"/>
      <c r="S29" s="446"/>
      <c r="T29" s="446"/>
      <c r="U29" s="446"/>
      <c r="V29" s="488"/>
      <c r="W29" s="543"/>
      <c r="X29" s="544"/>
      <c r="Y29" s="545"/>
      <c r="Z29" s="444" t="s">
        <v>178</v>
      </c>
      <c r="AA29" s="424"/>
      <c r="AB29" s="424"/>
      <c r="AC29" s="424"/>
      <c r="AD29" s="424"/>
      <c r="AE29" s="424"/>
      <c r="AF29" s="424"/>
      <c r="AG29" s="425"/>
      <c r="AH29" s="445">
        <v>91</v>
      </c>
      <c r="AI29" s="446"/>
      <c r="AJ29" s="446"/>
      <c r="AK29" s="446"/>
      <c r="AL29" s="488"/>
      <c r="AM29" s="445">
        <v>275548</v>
      </c>
      <c r="AN29" s="446"/>
      <c r="AO29" s="446"/>
      <c r="AP29" s="446"/>
      <c r="AQ29" s="446"/>
      <c r="AR29" s="488"/>
      <c r="AS29" s="445">
        <v>3028</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423977</v>
      </c>
      <c r="BO29" s="395"/>
      <c r="BP29" s="395"/>
      <c r="BQ29" s="395"/>
      <c r="BR29" s="395"/>
      <c r="BS29" s="395"/>
      <c r="BT29" s="395"/>
      <c r="BU29" s="396"/>
      <c r="BV29" s="394">
        <v>551697</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98.3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2655847</v>
      </c>
      <c r="BO30" s="514"/>
      <c r="BP30" s="514"/>
      <c r="BQ30" s="514"/>
      <c r="BR30" s="514"/>
      <c r="BS30" s="514"/>
      <c r="BT30" s="514"/>
      <c r="BU30" s="515"/>
      <c r="BV30" s="513">
        <v>2865607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長崎県市町村総合事務組合（一般会計）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長崎県林業公社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〇</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国民健康保険診療所特別会計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公共下水道事業会計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長崎県市町村総合事務組合（市町村会館管理事業特別会計）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長崎県市町村総合事務組合（市町村会館馬町別館管理事業特別会計）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長崎県市町村総合事務組合（公平委員会特別会計）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長崎県市町村総合事務組合（行政不服審査会事業特別会計）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長崎県市町村総合事務組合（交通災害共済事業特別会計）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長崎県後期高齢者医療広域連合（普通会計）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長崎県後期高齢者医療広域連合（後期高齢者医療事業会計）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0vzx8ErcD5pSWHdw89WYQBTT56BVrq2gGEooN0lkz07igrpFVd66ap4X8qfY8pX8g+hfegzQK8rUEJe/0254ug==" saltValue="jm0/lIcalO/vOdtcaSyM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1637373</v>
      </c>
      <c r="S5" s="600"/>
      <c r="T5" s="600"/>
      <c r="U5" s="600"/>
      <c r="V5" s="600"/>
      <c r="W5" s="600"/>
      <c r="X5" s="600"/>
      <c r="Y5" s="601"/>
      <c r="Z5" s="602">
        <v>15.3</v>
      </c>
      <c r="AA5" s="602"/>
      <c r="AB5" s="602"/>
      <c r="AC5" s="602"/>
      <c r="AD5" s="603">
        <v>1637373</v>
      </c>
      <c r="AE5" s="603"/>
      <c r="AF5" s="603"/>
      <c r="AG5" s="603"/>
      <c r="AH5" s="603"/>
      <c r="AI5" s="603"/>
      <c r="AJ5" s="603"/>
      <c r="AK5" s="603"/>
      <c r="AL5" s="604">
        <v>40</v>
      </c>
      <c r="AM5" s="605"/>
      <c r="AN5" s="605"/>
      <c r="AO5" s="606"/>
      <c r="AP5" s="596" t="s">
        <v>217</v>
      </c>
      <c r="AQ5" s="597"/>
      <c r="AR5" s="597"/>
      <c r="AS5" s="597"/>
      <c r="AT5" s="597"/>
      <c r="AU5" s="597"/>
      <c r="AV5" s="597"/>
      <c r="AW5" s="597"/>
      <c r="AX5" s="597"/>
      <c r="AY5" s="597"/>
      <c r="AZ5" s="597"/>
      <c r="BA5" s="597"/>
      <c r="BB5" s="597"/>
      <c r="BC5" s="597"/>
      <c r="BD5" s="597"/>
      <c r="BE5" s="597"/>
      <c r="BF5" s="598"/>
      <c r="BG5" s="610">
        <v>1637373</v>
      </c>
      <c r="BH5" s="611"/>
      <c r="BI5" s="611"/>
      <c r="BJ5" s="611"/>
      <c r="BK5" s="611"/>
      <c r="BL5" s="611"/>
      <c r="BM5" s="611"/>
      <c r="BN5" s="612"/>
      <c r="BO5" s="613">
        <v>100</v>
      </c>
      <c r="BP5" s="613"/>
      <c r="BQ5" s="613"/>
      <c r="BR5" s="613"/>
      <c r="BS5" s="614" t="s">
        <v>121</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60152</v>
      </c>
      <c r="S6" s="611"/>
      <c r="T6" s="611"/>
      <c r="U6" s="611"/>
      <c r="V6" s="611"/>
      <c r="W6" s="611"/>
      <c r="X6" s="611"/>
      <c r="Y6" s="612"/>
      <c r="Z6" s="613">
        <v>0.6</v>
      </c>
      <c r="AA6" s="613"/>
      <c r="AB6" s="613"/>
      <c r="AC6" s="613"/>
      <c r="AD6" s="614">
        <v>60152</v>
      </c>
      <c r="AE6" s="614"/>
      <c r="AF6" s="614"/>
      <c r="AG6" s="614"/>
      <c r="AH6" s="614"/>
      <c r="AI6" s="614"/>
      <c r="AJ6" s="614"/>
      <c r="AK6" s="614"/>
      <c r="AL6" s="615">
        <v>1.5</v>
      </c>
      <c r="AM6" s="616"/>
      <c r="AN6" s="616"/>
      <c r="AO6" s="617"/>
      <c r="AP6" s="607" t="s">
        <v>222</v>
      </c>
      <c r="AQ6" s="608"/>
      <c r="AR6" s="608"/>
      <c r="AS6" s="608"/>
      <c r="AT6" s="608"/>
      <c r="AU6" s="608"/>
      <c r="AV6" s="608"/>
      <c r="AW6" s="608"/>
      <c r="AX6" s="608"/>
      <c r="AY6" s="608"/>
      <c r="AZ6" s="608"/>
      <c r="BA6" s="608"/>
      <c r="BB6" s="608"/>
      <c r="BC6" s="608"/>
      <c r="BD6" s="608"/>
      <c r="BE6" s="608"/>
      <c r="BF6" s="609"/>
      <c r="BG6" s="610">
        <v>1637373</v>
      </c>
      <c r="BH6" s="611"/>
      <c r="BI6" s="611"/>
      <c r="BJ6" s="611"/>
      <c r="BK6" s="611"/>
      <c r="BL6" s="611"/>
      <c r="BM6" s="611"/>
      <c r="BN6" s="612"/>
      <c r="BO6" s="613">
        <v>100</v>
      </c>
      <c r="BP6" s="613"/>
      <c r="BQ6" s="613"/>
      <c r="BR6" s="613"/>
      <c r="BS6" s="614" t="s">
        <v>121</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85124</v>
      </c>
      <c r="CS6" s="611"/>
      <c r="CT6" s="611"/>
      <c r="CU6" s="611"/>
      <c r="CV6" s="611"/>
      <c r="CW6" s="611"/>
      <c r="CX6" s="611"/>
      <c r="CY6" s="612"/>
      <c r="CZ6" s="604">
        <v>0.8</v>
      </c>
      <c r="DA6" s="605"/>
      <c r="DB6" s="605"/>
      <c r="DC6" s="621"/>
      <c r="DD6" s="619" t="s">
        <v>121</v>
      </c>
      <c r="DE6" s="611"/>
      <c r="DF6" s="611"/>
      <c r="DG6" s="611"/>
      <c r="DH6" s="611"/>
      <c r="DI6" s="611"/>
      <c r="DJ6" s="611"/>
      <c r="DK6" s="611"/>
      <c r="DL6" s="611"/>
      <c r="DM6" s="611"/>
      <c r="DN6" s="611"/>
      <c r="DO6" s="611"/>
      <c r="DP6" s="612"/>
      <c r="DQ6" s="619">
        <v>85124</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787</v>
      </c>
      <c r="S7" s="611"/>
      <c r="T7" s="611"/>
      <c r="U7" s="611"/>
      <c r="V7" s="611"/>
      <c r="W7" s="611"/>
      <c r="X7" s="611"/>
      <c r="Y7" s="612"/>
      <c r="Z7" s="613">
        <v>0</v>
      </c>
      <c r="AA7" s="613"/>
      <c r="AB7" s="613"/>
      <c r="AC7" s="613"/>
      <c r="AD7" s="614">
        <v>787</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740948</v>
      </c>
      <c r="BH7" s="611"/>
      <c r="BI7" s="611"/>
      <c r="BJ7" s="611"/>
      <c r="BK7" s="611"/>
      <c r="BL7" s="611"/>
      <c r="BM7" s="611"/>
      <c r="BN7" s="612"/>
      <c r="BO7" s="613">
        <v>45.3</v>
      </c>
      <c r="BP7" s="613"/>
      <c r="BQ7" s="613"/>
      <c r="BR7" s="613"/>
      <c r="BS7" s="614" t="s">
        <v>121</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2688893</v>
      </c>
      <c r="CS7" s="611"/>
      <c r="CT7" s="611"/>
      <c r="CU7" s="611"/>
      <c r="CV7" s="611"/>
      <c r="CW7" s="611"/>
      <c r="CX7" s="611"/>
      <c r="CY7" s="612"/>
      <c r="CZ7" s="613">
        <v>26.2</v>
      </c>
      <c r="DA7" s="613"/>
      <c r="DB7" s="613"/>
      <c r="DC7" s="613"/>
      <c r="DD7" s="619">
        <v>1645283</v>
      </c>
      <c r="DE7" s="611"/>
      <c r="DF7" s="611"/>
      <c r="DG7" s="611"/>
      <c r="DH7" s="611"/>
      <c r="DI7" s="611"/>
      <c r="DJ7" s="611"/>
      <c r="DK7" s="611"/>
      <c r="DL7" s="611"/>
      <c r="DM7" s="611"/>
      <c r="DN7" s="611"/>
      <c r="DO7" s="611"/>
      <c r="DP7" s="612"/>
      <c r="DQ7" s="619">
        <v>919504</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8966</v>
      </c>
      <c r="S8" s="611"/>
      <c r="T8" s="611"/>
      <c r="U8" s="611"/>
      <c r="V8" s="611"/>
      <c r="W8" s="611"/>
      <c r="X8" s="611"/>
      <c r="Y8" s="612"/>
      <c r="Z8" s="613">
        <v>0.1</v>
      </c>
      <c r="AA8" s="613"/>
      <c r="AB8" s="613"/>
      <c r="AC8" s="613"/>
      <c r="AD8" s="614">
        <v>8966</v>
      </c>
      <c r="AE8" s="614"/>
      <c r="AF8" s="614"/>
      <c r="AG8" s="614"/>
      <c r="AH8" s="614"/>
      <c r="AI8" s="614"/>
      <c r="AJ8" s="614"/>
      <c r="AK8" s="614"/>
      <c r="AL8" s="615">
        <v>0.2</v>
      </c>
      <c r="AM8" s="616"/>
      <c r="AN8" s="616"/>
      <c r="AO8" s="617"/>
      <c r="AP8" s="607" t="s">
        <v>228</v>
      </c>
      <c r="AQ8" s="608"/>
      <c r="AR8" s="608"/>
      <c r="AS8" s="608"/>
      <c r="AT8" s="608"/>
      <c r="AU8" s="608"/>
      <c r="AV8" s="608"/>
      <c r="AW8" s="608"/>
      <c r="AX8" s="608"/>
      <c r="AY8" s="608"/>
      <c r="AZ8" s="608"/>
      <c r="BA8" s="608"/>
      <c r="BB8" s="608"/>
      <c r="BC8" s="608"/>
      <c r="BD8" s="608"/>
      <c r="BE8" s="608"/>
      <c r="BF8" s="609"/>
      <c r="BG8" s="610">
        <v>21324</v>
      </c>
      <c r="BH8" s="611"/>
      <c r="BI8" s="611"/>
      <c r="BJ8" s="611"/>
      <c r="BK8" s="611"/>
      <c r="BL8" s="611"/>
      <c r="BM8" s="611"/>
      <c r="BN8" s="612"/>
      <c r="BO8" s="613">
        <v>1.3</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2771874</v>
      </c>
      <c r="CS8" s="611"/>
      <c r="CT8" s="611"/>
      <c r="CU8" s="611"/>
      <c r="CV8" s="611"/>
      <c r="CW8" s="611"/>
      <c r="CX8" s="611"/>
      <c r="CY8" s="612"/>
      <c r="CZ8" s="613">
        <v>27.1</v>
      </c>
      <c r="DA8" s="613"/>
      <c r="DB8" s="613"/>
      <c r="DC8" s="613"/>
      <c r="DD8" s="619">
        <v>4164</v>
      </c>
      <c r="DE8" s="611"/>
      <c r="DF8" s="611"/>
      <c r="DG8" s="611"/>
      <c r="DH8" s="611"/>
      <c r="DI8" s="611"/>
      <c r="DJ8" s="611"/>
      <c r="DK8" s="611"/>
      <c r="DL8" s="611"/>
      <c r="DM8" s="611"/>
      <c r="DN8" s="611"/>
      <c r="DO8" s="611"/>
      <c r="DP8" s="612"/>
      <c r="DQ8" s="619">
        <v>1403339</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13514</v>
      </c>
      <c r="S9" s="611"/>
      <c r="T9" s="611"/>
      <c r="U9" s="611"/>
      <c r="V9" s="611"/>
      <c r="W9" s="611"/>
      <c r="X9" s="611"/>
      <c r="Y9" s="612"/>
      <c r="Z9" s="613">
        <v>0.1</v>
      </c>
      <c r="AA9" s="613"/>
      <c r="AB9" s="613"/>
      <c r="AC9" s="613"/>
      <c r="AD9" s="614">
        <v>13514</v>
      </c>
      <c r="AE9" s="614"/>
      <c r="AF9" s="614"/>
      <c r="AG9" s="614"/>
      <c r="AH9" s="614"/>
      <c r="AI9" s="614"/>
      <c r="AJ9" s="614"/>
      <c r="AK9" s="614"/>
      <c r="AL9" s="615">
        <v>0.3</v>
      </c>
      <c r="AM9" s="616"/>
      <c r="AN9" s="616"/>
      <c r="AO9" s="617"/>
      <c r="AP9" s="607" t="s">
        <v>231</v>
      </c>
      <c r="AQ9" s="608"/>
      <c r="AR9" s="608"/>
      <c r="AS9" s="608"/>
      <c r="AT9" s="608"/>
      <c r="AU9" s="608"/>
      <c r="AV9" s="608"/>
      <c r="AW9" s="608"/>
      <c r="AX9" s="608"/>
      <c r="AY9" s="608"/>
      <c r="AZ9" s="608"/>
      <c r="BA9" s="608"/>
      <c r="BB9" s="608"/>
      <c r="BC9" s="608"/>
      <c r="BD9" s="608"/>
      <c r="BE9" s="608"/>
      <c r="BF9" s="609"/>
      <c r="BG9" s="610">
        <v>567681</v>
      </c>
      <c r="BH9" s="611"/>
      <c r="BI9" s="611"/>
      <c r="BJ9" s="611"/>
      <c r="BK9" s="611"/>
      <c r="BL9" s="611"/>
      <c r="BM9" s="611"/>
      <c r="BN9" s="612"/>
      <c r="BO9" s="613">
        <v>34.700000000000003</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2094691</v>
      </c>
      <c r="CS9" s="611"/>
      <c r="CT9" s="611"/>
      <c r="CU9" s="611"/>
      <c r="CV9" s="611"/>
      <c r="CW9" s="611"/>
      <c r="CX9" s="611"/>
      <c r="CY9" s="612"/>
      <c r="CZ9" s="613">
        <v>20.399999999999999</v>
      </c>
      <c r="DA9" s="613"/>
      <c r="DB9" s="613"/>
      <c r="DC9" s="613"/>
      <c r="DD9" s="619">
        <v>1597318</v>
      </c>
      <c r="DE9" s="611"/>
      <c r="DF9" s="611"/>
      <c r="DG9" s="611"/>
      <c r="DH9" s="611"/>
      <c r="DI9" s="611"/>
      <c r="DJ9" s="611"/>
      <c r="DK9" s="611"/>
      <c r="DL9" s="611"/>
      <c r="DM9" s="611"/>
      <c r="DN9" s="611"/>
      <c r="DO9" s="611"/>
      <c r="DP9" s="612"/>
      <c r="DQ9" s="619">
        <v>418096</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34209</v>
      </c>
      <c r="BH10" s="611"/>
      <c r="BI10" s="611"/>
      <c r="BJ10" s="611"/>
      <c r="BK10" s="611"/>
      <c r="BL10" s="611"/>
      <c r="BM10" s="611"/>
      <c r="BN10" s="612"/>
      <c r="BO10" s="613">
        <v>2.1</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480</v>
      </c>
      <c r="CS10" s="611"/>
      <c r="CT10" s="611"/>
      <c r="CU10" s="611"/>
      <c r="CV10" s="611"/>
      <c r="CW10" s="611"/>
      <c r="CX10" s="611"/>
      <c r="CY10" s="612"/>
      <c r="CZ10" s="613">
        <v>0</v>
      </c>
      <c r="DA10" s="613"/>
      <c r="DB10" s="613"/>
      <c r="DC10" s="613"/>
      <c r="DD10" s="619" t="s">
        <v>121</v>
      </c>
      <c r="DE10" s="611"/>
      <c r="DF10" s="611"/>
      <c r="DG10" s="611"/>
      <c r="DH10" s="611"/>
      <c r="DI10" s="611"/>
      <c r="DJ10" s="611"/>
      <c r="DK10" s="611"/>
      <c r="DL10" s="611"/>
      <c r="DM10" s="611"/>
      <c r="DN10" s="611"/>
      <c r="DO10" s="611"/>
      <c r="DP10" s="612"/>
      <c r="DQ10" s="619">
        <v>480</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341527</v>
      </c>
      <c r="S11" s="611"/>
      <c r="T11" s="611"/>
      <c r="U11" s="611"/>
      <c r="V11" s="611"/>
      <c r="W11" s="611"/>
      <c r="X11" s="611"/>
      <c r="Y11" s="612"/>
      <c r="Z11" s="615">
        <v>3.2</v>
      </c>
      <c r="AA11" s="616"/>
      <c r="AB11" s="616"/>
      <c r="AC11" s="622"/>
      <c r="AD11" s="619">
        <v>341527</v>
      </c>
      <c r="AE11" s="611"/>
      <c r="AF11" s="611"/>
      <c r="AG11" s="611"/>
      <c r="AH11" s="611"/>
      <c r="AI11" s="611"/>
      <c r="AJ11" s="611"/>
      <c r="AK11" s="612"/>
      <c r="AL11" s="615">
        <v>8.3000000000000007</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117734</v>
      </c>
      <c r="BH11" s="611"/>
      <c r="BI11" s="611"/>
      <c r="BJ11" s="611"/>
      <c r="BK11" s="611"/>
      <c r="BL11" s="611"/>
      <c r="BM11" s="611"/>
      <c r="BN11" s="612"/>
      <c r="BO11" s="613">
        <v>7.2</v>
      </c>
      <c r="BP11" s="613"/>
      <c r="BQ11" s="613"/>
      <c r="BR11" s="613"/>
      <c r="BS11" s="614" t="s">
        <v>121</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179277</v>
      </c>
      <c r="CS11" s="611"/>
      <c r="CT11" s="611"/>
      <c r="CU11" s="611"/>
      <c r="CV11" s="611"/>
      <c r="CW11" s="611"/>
      <c r="CX11" s="611"/>
      <c r="CY11" s="612"/>
      <c r="CZ11" s="613">
        <v>1.7</v>
      </c>
      <c r="DA11" s="613"/>
      <c r="DB11" s="613"/>
      <c r="DC11" s="613"/>
      <c r="DD11" s="619">
        <v>32697</v>
      </c>
      <c r="DE11" s="611"/>
      <c r="DF11" s="611"/>
      <c r="DG11" s="611"/>
      <c r="DH11" s="611"/>
      <c r="DI11" s="611"/>
      <c r="DJ11" s="611"/>
      <c r="DK11" s="611"/>
      <c r="DL11" s="611"/>
      <c r="DM11" s="611"/>
      <c r="DN11" s="611"/>
      <c r="DO11" s="611"/>
      <c r="DP11" s="612"/>
      <c r="DQ11" s="619">
        <v>126143</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705293</v>
      </c>
      <c r="BH12" s="611"/>
      <c r="BI12" s="611"/>
      <c r="BJ12" s="611"/>
      <c r="BK12" s="611"/>
      <c r="BL12" s="611"/>
      <c r="BM12" s="611"/>
      <c r="BN12" s="612"/>
      <c r="BO12" s="613">
        <v>43.1</v>
      </c>
      <c r="BP12" s="613"/>
      <c r="BQ12" s="613"/>
      <c r="BR12" s="613"/>
      <c r="BS12" s="614" t="s">
        <v>121</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118358</v>
      </c>
      <c r="CS12" s="611"/>
      <c r="CT12" s="611"/>
      <c r="CU12" s="611"/>
      <c r="CV12" s="611"/>
      <c r="CW12" s="611"/>
      <c r="CX12" s="611"/>
      <c r="CY12" s="612"/>
      <c r="CZ12" s="613">
        <v>1.2</v>
      </c>
      <c r="DA12" s="613"/>
      <c r="DB12" s="613"/>
      <c r="DC12" s="613"/>
      <c r="DD12" s="619">
        <v>330</v>
      </c>
      <c r="DE12" s="611"/>
      <c r="DF12" s="611"/>
      <c r="DG12" s="611"/>
      <c r="DH12" s="611"/>
      <c r="DI12" s="611"/>
      <c r="DJ12" s="611"/>
      <c r="DK12" s="611"/>
      <c r="DL12" s="611"/>
      <c r="DM12" s="611"/>
      <c r="DN12" s="611"/>
      <c r="DO12" s="611"/>
      <c r="DP12" s="612"/>
      <c r="DQ12" s="619">
        <v>62191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704860</v>
      </c>
      <c r="BH13" s="611"/>
      <c r="BI13" s="611"/>
      <c r="BJ13" s="611"/>
      <c r="BK13" s="611"/>
      <c r="BL13" s="611"/>
      <c r="BM13" s="611"/>
      <c r="BN13" s="612"/>
      <c r="BO13" s="613">
        <v>43</v>
      </c>
      <c r="BP13" s="613"/>
      <c r="BQ13" s="613"/>
      <c r="BR13" s="613"/>
      <c r="BS13" s="614" t="s">
        <v>121</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826607</v>
      </c>
      <c r="CS13" s="611"/>
      <c r="CT13" s="611"/>
      <c r="CU13" s="611"/>
      <c r="CV13" s="611"/>
      <c r="CW13" s="611"/>
      <c r="CX13" s="611"/>
      <c r="CY13" s="612"/>
      <c r="CZ13" s="613">
        <v>8.1</v>
      </c>
      <c r="DA13" s="613"/>
      <c r="DB13" s="613"/>
      <c r="DC13" s="613"/>
      <c r="DD13" s="619">
        <v>347732</v>
      </c>
      <c r="DE13" s="611"/>
      <c r="DF13" s="611"/>
      <c r="DG13" s="611"/>
      <c r="DH13" s="611"/>
      <c r="DI13" s="611"/>
      <c r="DJ13" s="611"/>
      <c r="DK13" s="611"/>
      <c r="DL13" s="611"/>
      <c r="DM13" s="611"/>
      <c r="DN13" s="611"/>
      <c r="DO13" s="611"/>
      <c r="DP13" s="612"/>
      <c r="DQ13" s="619">
        <v>462248</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61197</v>
      </c>
      <c r="BH14" s="611"/>
      <c r="BI14" s="611"/>
      <c r="BJ14" s="611"/>
      <c r="BK14" s="611"/>
      <c r="BL14" s="611"/>
      <c r="BM14" s="611"/>
      <c r="BN14" s="612"/>
      <c r="BO14" s="613">
        <v>3.7</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226010</v>
      </c>
      <c r="CS14" s="611"/>
      <c r="CT14" s="611"/>
      <c r="CU14" s="611"/>
      <c r="CV14" s="611"/>
      <c r="CW14" s="611"/>
      <c r="CX14" s="611"/>
      <c r="CY14" s="612"/>
      <c r="CZ14" s="613">
        <v>2.2000000000000002</v>
      </c>
      <c r="DA14" s="613"/>
      <c r="DB14" s="613"/>
      <c r="DC14" s="613"/>
      <c r="DD14" s="619">
        <v>1430</v>
      </c>
      <c r="DE14" s="611"/>
      <c r="DF14" s="611"/>
      <c r="DG14" s="611"/>
      <c r="DH14" s="611"/>
      <c r="DI14" s="611"/>
      <c r="DJ14" s="611"/>
      <c r="DK14" s="611"/>
      <c r="DL14" s="611"/>
      <c r="DM14" s="611"/>
      <c r="DN14" s="611"/>
      <c r="DO14" s="611"/>
      <c r="DP14" s="612"/>
      <c r="DQ14" s="619">
        <v>225669</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4784</v>
      </c>
      <c r="S15" s="611"/>
      <c r="T15" s="611"/>
      <c r="U15" s="611"/>
      <c r="V15" s="611"/>
      <c r="W15" s="611"/>
      <c r="X15" s="611"/>
      <c r="Y15" s="612"/>
      <c r="Z15" s="613">
        <v>0</v>
      </c>
      <c r="AA15" s="613"/>
      <c r="AB15" s="613"/>
      <c r="AC15" s="613"/>
      <c r="AD15" s="614">
        <v>4784</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129935</v>
      </c>
      <c r="BH15" s="611"/>
      <c r="BI15" s="611"/>
      <c r="BJ15" s="611"/>
      <c r="BK15" s="611"/>
      <c r="BL15" s="611"/>
      <c r="BM15" s="611"/>
      <c r="BN15" s="612"/>
      <c r="BO15" s="613">
        <v>7.9</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713338</v>
      </c>
      <c r="CS15" s="611"/>
      <c r="CT15" s="611"/>
      <c r="CU15" s="611"/>
      <c r="CV15" s="611"/>
      <c r="CW15" s="611"/>
      <c r="CX15" s="611"/>
      <c r="CY15" s="612"/>
      <c r="CZ15" s="613">
        <v>7</v>
      </c>
      <c r="DA15" s="613"/>
      <c r="DB15" s="613"/>
      <c r="DC15" s="613"/>
      <c r="DD15" s="619">
        <v>36434</v>
      </c>
      <c r="DE15" s="611"/>
      <c r="DF15" s="611"/>
      <c r="DG15" s="611"/>
      <c r="DH15" s="611"/>
      <c r="DI15" s="611"/>
      <c r="DJ15" s="611"/>
      <c r="DK15" s="611"/>
      <c r="DL15" s="611"/>
      <c r="DM15" s="611"/>
      <c r="DN15" s="611"/>
      <c r="DO15" s="611"/>
      <c r="DP15" s="612"/>
      <c r="DQ15" s="619">
        <v>522119</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20727</v>
      </c>
      <c r="S16" s="611"/>
      <c r="T16" s="611"/>
      <c r="U16" s="611"/>
      <c r="V16" s="611"/>
      <c r="W16" s="611"/>
      <c r="X16" s="611"/>
      <c r="Y16" s="612"/>
      <c r="Z16" s="613">
        <v>0.2</v>
      </c>
      <c r="AA16" s="613"/>
      <c r="AB16" s="613"/>
      <c r="AC16" s="613"/>
      <c r="AD16" s="614">
        <v>20727</v>
      </c>
      <c r="AE16" s="614"/>
      <c r="AF16" s="614"/>
      <c r="AG16" s="614"/>
      <c r="AH16" s="614"/>
      <c r="AI16" s="614"/>
      <c r="AJ16" s="614"/>
      <c r="AK16" s="614"/>
      <c r="AL16" s="615">
        <v>0.5</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16240</v>
      </c>
      <c r="CS16" s="611"/>
      <c r="CT16" s="611"/>
      <c r="CU16" s="611"/>
      <c r="CV16" s="611"/>
      <c r="CW16" s="611"/>
      <c r="CX16" s="611"/>
      <c r="CY16" s="612"/>
      <c r="CZ16" s="613">
        <v>0.2</v>
      </c>
      <c r="DA16" s="613"/>
      <c r="DB16" s="613"/>
      <c r="DC16" s="613"/>
      <c r="DD16" s="619" t="s">
        <v>121</v>
      </c>
      <c r="DE16" s="611"/>
      <c r="DF16" s="611"/>
      <c r="DG16" s="611"/>
      <c r="DH16" s="611"/>
      <c r="DI16" s="611"/>
      <c r="DJ16" s="611"/>
      <c r="DK16" s="611"/>
      <c r="DL16" s="611"/>
      <c r="DM16" s="611"/>
      <c r="DN16" s="611"/>
      <c r="DO16" s="611"/>
      <c r="DP16" s="612"/>
      <c r="DQ16" s="619">
        <v>4171</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77896</v>
      </c>
      <c r="S17" s="611"/>
      <c r="T17" s="611"/>
      <c r="U17" s="611"/>
      <c r="V17" s="611"/>
      <c r="W17" s="611"/>
      <c r="X17" s="611"/>
      <c r="Y17" s="612"/>
      <c r="Z17" s="613">
        <v>0.7</v>
      </c>
      <c r="AA17" s="613"/>
      <c r="AB17" s="613"/>
      <c r="AC17" s="613"/>
      <c r="AD17" s="614">
        <v>77896</v>
      </c>
      <c r="AE17" s="614"/>
      <c r="AF17" s="614"/>
      <c r="AG17" s="614"/>
      <c r="AH17" s="614"/>
      <c r="AI17" s="614"/>
      <c r="AJ17" s="614"/>
      <c r="AK17" s="614"/>
      <c r="AL17" s="615">
        <v>1.9</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524626</v>
      </c>
      <c r="CS17" s="611"/>
      <c r="CT17" s="611"/>
      <c r="CU17" s="611"/>
      <c r="CV17" s="611"/>
      <c r="CW17" s="611"/>
      <c r="CX17" s="611"/>
      <c r="CY17" s="612"/>
      <c r="CZ17" s="613">
        <v>5.0999999999999996</v>
      </c>
      <c r="DA17" s="613"/>
      <c r="DB17" s="613"/>
      <c r="DC17" s="613"/>
      <c r="DD17" s="619" t="s">
        <v>121</v>
      </c>
      <c r="DE17" s="611"/>
      <c r="DF17" s="611"/>
      <c r="DG17" s="611"/>
      <c r="DH17" s="611"/>
      <c r="DI17" s="611"/>
      <c r="DJ17" s="611"/>
      <c r="DK17" s="611"/>
      <c r="DL17" s="611"/>
      <c r="DM17" s="611"/>
      <c r="DN17" s="611"/>
      <c r="DO17" s="611"/>
      <c r="DP17" s="612"/>
      <c r="DQ17" s="619">
        <v>486400</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15964</v>
      </c>
      <c r="S18" s="611"/>
      <c r="T18" s="611"/>
      <c r="U18" s="611"/>
      <c r="V18" s="611"/>
      <c r="W18" s="611"/>
      <c r="X18" s="611"/>
      <c r="Y18" s="612"/>
      <c r="Z18" s="613">
        <v>0.1</v>
      </c>
      <c r="AA18" s="613"/>
      <c r="AB18" s="613"/>
      <c r="AC18" s="613"/>
      <c r="AD18" s="614">
        <v>15964</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61868</v>
      </c>
      <c r="S19" s="611"/>
      <c r="T19" s="611"/>
      <c r="U19" s="611"/>
      <c r="V19" s="611"/>
      <c r="W19" s="611"/>
      <c r="X19" s="611"/>
      <c r="Y19" s="612"/>
      <c r="Z19" s="613">
        <v>0.6</v>
      </c>
      <c r="AA19" s="613"/>
      <c r="AB19" s="613"/>
      <c r="AC19" s="613"/>
      <c r="AD19" s="614">
        <v>61868</v>
      </c>
      <c r="AE19" s="614"/>
      <c r="AF19" s="614"/>
      <c r="AG19" s="614"/>
      <c r="AH19" s="614"/>
      <c r="AI19" s="614"/>
      <c r="AJ19" s="614"/>
      <c r="AK19" s="614"/>
      <c r="AL19" s="615">
        <v>1.5</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64</v>
      </c>
      <c r="S20" s="611"/>
      <c r="T20" s="611"/>
      <c r="U20" s="611"/>
      <c r="V20" s="611"/>
      <c r="W20" s="611"/>
      <c r="X20" s="611"/>
      <c r="Y20" s="612"/>
      <c r="Z20" s="613">
        <v>0</v>
      </c>
      <c r="AA20" s="613"/>
      <c r="AB20" s="613"/>
      <c r="AC20" s="613"/>
      <c r="AD20" s="614">
        <v>64</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10245518</v>
      </c>
      <c r="CS20" s="611"/>
      <c r="CT20" s="611"/>
      <c r="CU20" s="611"/>
      <c r="CV20" s="611"/>
      <c r="CW20" s="611"/>
      <c r="CX20" s="611"/>
      <c r="CY20" s="612"/>
      <c r="CZ20" s="613">
        <v>100</v>
      </c>
      <c r="DA20" s="613"/>
      <c r="DB20" s="613"/>
      <c r="DC20" s="613"/>
      <c r="DD20" s="619">
        <v>3665388</v>
      </c>
      <c r="DE20" s="611"/>
      <c r="DF20" s="611"/>
      <c r="DG20" s="611"/>
      <c r="DH20" s="611"/>
      <c r="DI20" s="611"/>
      <c r="DJ20" s="611"/>
      <c r="DK20" s="611"/>
      <c r="DL20" s="611"/>
      <c r="DM20" s="611"/>
      <c r="DN20" s="611"/>
      <c r="DO20" s="611"/>
      <c r="DP20" s="612"/>
      <c r="DQ20" s="619">
        <v>4715484</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2020211</v>
      </c>
      <c r="S21" s="611"/>
      <c r="T21" s="611"/>
      <c r="U21" s="611"/>
      <c r="V21" s="611"/>
      <c r="W21" s="611"/>
      <c r="X21" s="611"/>
      <c r="Y21" s="612"/>
      <c r="Z21" s="613">
        <v>18.8</v>
      </c>
      <c r="AA21" s="613"/>
      <c r="AB21" s="613"/>
      <c r="AC21" s="613"/>
      <c r="AD21" s="614">
        <v>1903185</v>
      </c>
      <c r="AE21" s="614"/>
      <c r="AF21" s="614"/>
      <c r="AG21" s="614"/>
      <c r="AH21" s="614"/>
      <c r="AI21" s="614"/>
      <c r="AJ21" s="614"/>
      <c r="AK21" s="614"/>
      <c r="AL21" s="615">
        <v>46.5</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1903185</v>
      </c>
      <c r="S22" s="611"/>
      <c r="T22" s="611"/>
      <c r="U22" s="611"/>
      <c r="V22" s="611"/>
      <c r="W22" s="611"/>
      <c r="X22" s="611"/>
      <c r="Y22" s="612"/>
      <c r="Z22" s="613">
        <v>17.8</v>
      </c>
      <c r="AA22" s="613"/>
      <c r="AB22" s="613"/>
      <c r="AC22" s="613"/>
      <c r="AD22" s="614">
        <v>1903185</v>
      </c>
      <c r="AE22" s="614"/>
      <c r="AF22" s="614"/>
      <c r="AG22" s="614"/>
      <c r="AH22" s="614"/>
      <c r="AI22" s="614"/>
      <c r="AJ22" s="614"/>
      <c r="AK22" s="614"/>
      <c r="AL22" s="615">
        <v>46.5</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117026</v>
      </c>
      <c r="S23" s="611"/>
      <c r="T23" s="611"/>
      <c r="U23" s="611"/>
      <c r="V23" s="611"/>
      <c r="W23" s="611"/>
      <c r="X23" s="611"/>
      <c r="Y23" s="612"/>
      <c r="Z23" s="613">
        <v>1.1000000000000001</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3587469</v>
      </c>
      <c r="CS24" s="600"/>
      <c r="CT24" s="600"/>
      <c r="CU24" s="600"/>
      <c r="CV24" s="600"/>
      <c r="CW24" s="600"/>
      <c r="CX24" s="600"/>
      <c r="CY24" s="601"/>
      <c r="CZ24" s="604">
        <v>35</v>
      </c>
      <c r="DA24" s="605"/>
      <c r="DB24" s="605"/>
      <c r="DC24" s="621"/>
      <c r="DD24" s="640">
        <v>2232503</v>
      </c>
      <c r="DE24" s="600"/>
      <c r="DF24" s="600"/>
      <c r="DG24" s="600"/>
      <c r="DH24" s="600"/>
      <c r="DI24" s="600"/>
      <c r="DJ24" s="600"/>
      <c r="DK24" s="601"/>
      <c r="DL24" s="640">
        <v>1992808</v>
      </c>
      <c r="DM24" s="600"/>
      <c r="DN24" s="600"/>
      <c r="DO24" s="600"/>
      <c r="DP24" s="600"/>
      <c r="DQ24" s="600"/>
      <c r="DR24" s="600"/>
      <c r="DS24" s="600"/>
      <c r="DT24" s="600"/>
      <c r="DU24" s="600"/>
      <c r="DV24" s="601"/>
      <c r="DW24" s="604">
        <v>48.5</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4185937</v>
      </c>
      <c r="S25" s="611"/>
      <c r="T25" s="611"/>
      <c r="U25" s="611"/>
      <c r="V25" s="611"/>
      <c r="W25" s="611"/>
      <c r="X25" s="611"/>
      <c r="Y25" s="612"/>
      <c r="Z25" s="613">
        <v>39.1</v>
      </c>
      <c r="AA25" s="613"/>
      <c r="AB25" s="613"/>
      <c r="AC25" s="613"/>
      <c r="AD25" s="614">
        <v>4068911</v>
      </c>
      <c r="AE25" s="614"/>
      <c r="AF25" s="614"/>
      <c r="AG25" s="614"/>
      <c r="AH25" s="614"/>
      <c r="AI25" s="614"/>
      <c r="AJ25" s="614"/>
      <c r="AK25" s="614"/>
      <c r="AL25" s="615">
        <v>99.4</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1151818</v>
      </c>
      <c r="CS25" s="643"/>
      <c r="CT25" s="643"/>
      <c r="CU25" s="643"/>
      <c r="CV25" s="643"/>
      <c r="CW25" s="643"/>
      <c r="CX25" s="643"/>
      <c r="CY25" s="644"/>
      <c r="CZ25" s="615">
        <v>11.2</v>
      </c>
      <c r="DA25" s="641"/>
      <c r="DB25" s="641"/>
      <c r="DC25" s="645"/>
      <c r="DD25" s="619">
        <v>930067</v>
      </c>
      <c r="DE25" s="643"/>
      <c r="DF25" s="643"/>
      <c r="DG25" s="643"/>
      <c r="DH25" s="643"/>
      <c r="DI25" s="643"/>
      <c r="DJ25" s="643"/>
      <c r="DK25" s="644"/>
      <c r="DL25" s="619">
        <v>924682</v>
      </c>
      <c r="DM25" s="643"/>
      <c r="DN25" s="643"/>
      <c r="DO25" s="643"/>
      <c r="DP25" s="643"/>
      <c r="DQ25" s="643"/>
      <c r="DR25" s="643"/>
      <c r="DS25" s="643"/>
      <c r="DT25" s="643"/>
      <c r="DU25" s="643"/>
      <c r="DV25" s="644"/>
      <c r="DW25" s="615">
        <v>22.5</v>
      </c>
      <c r="DX25" s="641"/>
      <c r="DY25" s="641"/>
      <c r="DZ25" s="641"/>
      <c r="EA25" s="641"/>
      <c r="EB25" s="641"/>
      <c r="EC25" s="642"/>
    </row>
    <row r="26" spans="2:133" ht="11.25" customHeight="1" x14ac:dyDescent="0.2">
      <c r="B26" s="607" t="s">
        <v>284</v>
      </c>
      <c r="C26" s="608"/>
      <c r="D26" s="608"/>
      <c r="E26" s="608"/>
      <c r="F26" s="608"/>
      <c r="G26" s="608"/>
      <c r="H26" s="608"/>
      <c r="I26" s="608"/>
      <c r="J26" s="608"/>
      <c r="K26" s="608"/>
      <c r="L26" s="608"/>
      <c r="M26" s="608"/>
      <c r="N26" s="608"/>
      <c r="O26" s="608"/>
      <c r="P26" s="608"/>
      <c r="Q26" s="609"/>
      <c r="R26" s="610">
        <v>1167</v>
      </c>
      <c r="S26" s="611"/>
      <c r="T26" s="611"/>
      <c r="U26" s="611"/>
      <c r="V26" s="611"/>
      <c r="W26" s="611"/>
      <c r="X26" s="611"/>
      <c r="Y26" s="612"/>
      <c r="Z26" s="613">
        <v>0</v>
      </c>
      <c r="AA26" s="613"/>
      <c r="AB26" s="613"/>
      <c r="AC26" s="613"/>
      <c r="AD26" s="614">
        <v>1167</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669419</v>
      </c>
      <c r="CS26" s="611"/>
      <c r="CT26" s="611"/>
      <c r="CU26" s="611"/>
      <c r="CV26" s="611"/>
      <c r="CW26" s="611"/>
      <c r="CX26" s="611"/>
      <c r="CY26" s="612"/>
      <c r="CZ26" s="615">
        <v>6.5</v>
      </c>
      <c r="DA26" s="641"/>
      <c r="DB26" s="641"/>
      <c r="DC26" s="645"/>
      <c r="DD26" s="619">
        <v>524795</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1"/>
      <c r="DY26" s="641"/>
      <c r="DZ26" s="641"/>
      <c r="EA26" s="641"/>
      <c r="EB26" s="641"/>
      <c r="EC26" s="642"/>
    </row>
    <row r="27" spans="2:133" ht="11.25" customHeight="1" x14ac:dyDescent="0.2">
      <c r="B27" s="607" t="s">
        <v>287</v>
      </c>
      <c r="C27" s="608"/>
      <c r="D27" s="608"/>
      <c r="E27" s="608"/>
      <c r="F27" s="608"/>
      <c r="G27" s="608"/>
      <c r="H27" s="608"/>
      <c r="I27" s="608"/>
      <c r="J27" s="608"/>
      <c r="K27" s="608"/>
      <c r="L27" s="608"/>
      <c r="M27" s="608"/>
      <c r="N27" s="608"/>
      <c r="O27" s="608"/>
      <c r="P27" s="608"/>
      <c r="Q27" s="609"/>
      <c r="R27" s="610">
        <v>31998</v>
      </c>
      <c r="S27" s="611"/>
      <c r="T27" s="611"/>
      <c r="U27" s="611"/>
      <c r="V27" s="611"/>
      <c r="W27" s="611"/>
      <c r="X27" s="611"/>
      <c r="Y27" s="612"/>
      <c r="Z27" s="613">
        <v>0.3</v>
      </c>
      <c r="AA27" s="613"/>
      <c r="AB27" s="613"/>
      <c r="AC27" s="613"/>
      <c r="AD27" s="614" t="s">
        <v>121</v>
      </c>
      <c r="AE27" s="614"/>
      <c r="AF27" s="614"/>
      <c r="AG27" s="614"/>
      <c r="AH27" s="614"/>
      <c r="AI27" s="614"/>
      <c r="AJ27" s="614"/>
      <c r="AK27" s="614"/>
      <c r="AL27" s="615" t="s">
        <v>121</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1637373</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1911025</v>
      </c>
      <c r="CS27" s="643"/>
      <c r="CT27" s="643"/>
      <c r="CU27" s="643"/>
      <c r="CV27" s="643"/>
      <c r="CW27" s="643"/>
      <c r="CX27" s="643"/>
      <c r="CY27" s="644"/>
      <c r="CZ27" s="615">
        <v>18.7</v>
      </c>
      <c r="DA27" s="641"/>
      <c r="DB27" s="641"/>
      <c r="DC27" s="645"/>
      <c r="DD27" s="619">
        <v>816036</v>
      </c>
      <c r="DE27" s="643"/>
      <c r="DF27" s="643"/>
      <c r="DG27" s="643"/>
      <c r="DH27" s="643"/>
      <c r="DI27" s="643"/>
      <c r="DJ27" s="643"/>
      <c r="DK27" s="644"/>
      <c r="DL27" s="619">
        <v>581726</v>
      </c>
      <c r="DM27" s="643"/>
      <c r="DN27" s="643"/>
      <c r="DO27" s="643"/>
      <c r="DP27" s="643"/>
      <c r="DQ27" s="643"/>
      <c r="DR27" s="643"/>
      <c r="DS27" s="643"/>
      <c r="DT27" s="643"/>
      <c r="DU27" s="643"/>
      <c r="DV27" s="644"/>
      <c r="DW27" s="615">
        <v>14.2</v>
      </c>
      <c r="DX27" s="641"/>
      <c r="DY27" s="641"/>
      <c r="DZ27" s="641"/>
      <c r="EA27" s="641"/>
      <c r="EB27" s="641"/>
      <c r="EC27" s="642"/>
    </row>
    <row r="28" spans="2:133" ht="11.25" customHeight="1" x14ac:dyDescent="0.2">
      <c r="B28" s="607" t="s">
        <v>290</v>
      </c>
      <c r="C28" s="608"/>
      <c r="D28" s="608"/>
      <c r="E28" s="608"/>
      <c r="F28" s="608"/>
      <c r="G28" s="608"/>
      <c r="H28" s="608"/>
      <c r="I28" s="608"/>
      <c r="J28" s="608"/>
      <c r="K28" s="608"/>
      <c r="L28" s="608"/>
      <c r="M28" s="608"/>
      <c r="N28" s="608"/>
      <c r="O28" s="608"/>
      <c r="P28" s="608"/>
      <c r="Q28" s="609"/>
      <c r="R28" s="610">
        <v>162523</v>
      </c>
      <c r="S28" s="611"/>
      <c r="T28" s="611"/>
      <c r="U28" s="611"/>
      <c r="V28" s="611"/>
      <c r="W28" s="611"/>
      <c r="X28" s="611"/>
      <c r="Y28" s="612"/>
      <c r="Z28" s="613">
        <v>1.5</v>
      </c>
      <c r="AA28" s="613"/>
      <c r="AB28" s="613"/>
      <c r="AC28" s="613"/>
      <c r="AD28" s="614">
        <v>1054</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524626</v>
      </c>
      <c r="CS28" s="611"/>
      <c r="CT28" s="611"/>
      <c r="CU28" s="611"/>
      <c r="CV28" s="611"/>
      <c r="CW28" s="611"/>
      <c r="CX28" s="611"/>
      <c r="CY28" s="612"/>
      <c r="CZ28" s="615">
        <v>5.0999999999999996</v>
      </c>
      <c r="DA28" s="641"/>
      <c r="DB28" s="641"/>
      <c r="DC28" s="645"/>
      <c r="DD28" s="619">
        <v>486400</v>
      </c>
      <c r="DE28" s="611"/>
      <c r="DF28" s="611"/>
      <c r="DG28" s="611"/>
      <c r="DH28" s="611"/>
      <c r="DI28" s="611"/>
      <c r="DJ28" s="611"/>
      <c r="DK28" s="612"/>
      <c r="DL28" s="619">
        <v>486400</v>
      </c>
      <c r="DM28" s="611"/>
      <c r="DN28" s="611"/>
      <c r="DO28" s="611"/>
      <c r="DP28" s="611"/>
      <c r="DQ28" s="611"/>
      <c r="DR28" s="611"/>
      <c r="DS28" s="611"/>
      <c r="DT28" s="611"/>
      <c r="DU28" s="611"/>
      <c r="DV28" s="612"/>
      <c r="DW28" s="615">
        <v>11.8</v>
      </c>
      <c r="DX28" s="641"/>
      <c r="DY28" s="641"/>
      <c r="DZ28" s="641"/>
      <c r="EA28" s="641"/>
      <c r="EB28" s="641"/>
      <c r="EC28" s="642"/>
    </row>
    <row r="29" spans="2:133" ht="11.25" customHeight="1" x14ac:dyDescent="0.2">
      <c r="B29" s="607" t="s">
        <v>292</v>
      </c>
      <c r="C29" s="608"/>
      <c r="D29" s="608"/>
      <c r="E29" s="608"/>
      <c r="F29" s="608"/>
      <c r="G29" s="608"/>
      <c r="H29" s="608"/>
      <c r="I29" s="608"/>
      <c r="J29" s="608"/>
      <c r="K29" s="608"/>
      <c r="L29" s="608"/>
      <c r="M29" s="608"/>
      <c r="N29" s="608"/>
      <c r="O29" s="608"/>
      <c r="P29" s="608"/>
      <c r="Q29" s="609"/>
      <c r="R29" s="610">
        <v>42763</v>
      </c>
      <c r="S29" s="611"/>
      <c r="T29" s="611"/>
      <c r="U29" s="611"/>
      <c r="V29" s="611"/>
      <c r="W29" s="611"/>
      <c r="X29" s="611"/>
      <c r="Y29" s="612"/>
      <c r="Z29" s="613">
        <v>0.4</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524512</v>
      </c>
      <c r="CS29" s="643"/>
      <c r="CT29" s="643"/>
      <c r="CU29" s="643"/>
      <c r="CV29" s="643"/>
      <c r="CW29" s="643"/>
      <c r="CX29" s="643"/>
      <c r="CY29" s="644"/>
      <c r="CZ29" s="615">
        <v>5.0999999999999996</v>
      </c>
      <c r="DA29" s="641"/>
      <c r="DB29" s="641"/>
      <c r="DC29" s="645"/>
      <c r="DD29" s="619">
        <v>486286</v>
      </c>
      <c r="DE29" s="643"/>
      <c r="DF29" s="643"/>
      <c r="DG29" s="643"/>
      <c r="DH29" s="643"/>
      <c r="DI29" s="643"/>
      <c r="DJ29" s="643"/>
      <c r="DK29" s="644"/>
      <c r="DL29" s="619">
        <v>486286</v>
      </c>
      <c r="DM29" s="643"/>
      <c r="DN29" s="643"/>
      <c r="DO29" s="643"/>
      <c r="DP29" s="643"/>
      <c r="DQ29" s="643"/>
      <c r="DR29" s="643"/>
      <c r="DS29" s="643"/>
      <c r="DT29" s="643"/>
      <c r="DU29" s="643"/>
      <c r="DV29" s="644"/>
      <c r="DW29" s="615">
        <v>11.8</v>
      </c>
      <c r="DX29" s="641"/>
      <c r="DY29" s="641"/>
      <c r="DZ29" s="641"/>
      <c r="EA29" s="641"/>
      <c r="EB29" s="641"/>
      <c r="EC29" s="642"/>
    </row>
    <row r="30" spans="2:133" ht="11.25" customHeight="1" x14ac:dyDescent="0.2">
      <c r="B30" s="607" t="s">
        <v>294</v>
      </c>
      <c r="C30" s="608"/>
      <c r="D30" s="608"/>
      <c r="E30" s="608"/>
      <c r="F30" s="608"/>
      <c r="G30" s="608"/>
      <c r="H30" s="608"/>
      <c r="I30" s="608"/>
      <c r="J30" s="608"/>
      <c r="K30" s="608"/>
      <c r="L30" s="608"/>
      <c r="M30" s="608"/>
      <c r="N30" s="608"/>
      <c r="O30" s="608"/>
      <c r="P30" s="608"/>
      <c r="Q30" s="609"/>
      <c r="R30" s="610">
        <v>1773049</v>
      </c>
      <c r="S30" s="611"/>
      <c r="T30" s="611"/>
      <c r="U30" s="611"/>
      <c r="V30" s="611"/>
      <c r="W30" s="611"/>
      <c r="X30" s="611"/>
      <c r="Y30" s="612"/>
      <c r="Z30" s="613">
        <v>16.5</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507937</v>
      </c>
      <c r="CS30" s="611"/>
      <c r="CT30" s="611"/>
      <c r="CU30" s="611"/>
      <c r="CV30" s="611"/>
      <c r="CW30" s="611"/>
      <c r="CX30" s="611"/>
      <c r="CY30" s="612"/>
      <c r="CZ30" s="615">
        <v>5</v>
      </c>
      <c r="DA30" s="641"/>
      <c r="DB30" s="641"/>
      <c r="DC30" s="645"/>
      <c r="DD30" s="619">
        <v>470217</v>
      </c>
      <c r="DE30" s="611"/>
      <c r="DF30" s="611"/>
      <c r="DG30" s="611"/>
      <c r="DH30" s="611"/>
      <c r="DI30" s="611"/>
      <c r="DJ30" s="611"/>
      <c r="DK30" s="612"/>
      <c r="DL30" s="619">
        <v>470217</v>
      </c>
      <c r="DM30" s="611"/>
      <c r="DN30" s="611"/>
      <c r="DO30" s="611"/>
      <c r="DP30" s="611"/>
      <c r="DQ30" s="611"/>
      <c r="DR30" s="611"/>
      <c r="DS30" s="611"/>
      <c r="DT30" s="611"/>
      <c r="DU30" s="611"/>
      <c r="DV30" s="612"/>
      <c r="DW30" s="615">
        <v>11.4</v>
      </c>
      <c r="DX30" s="641"/>
      <c r="DY30" s="641"/>
      <c r="DZ30" s="641"/>
      <c r="EA30" s="641"/>
      <c r="EB30" s="641"/>
      <c r="EC30" s="642"/>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99.5</v>
      </c>
      <c r="BH31" s="654"/>
      <c r="BI31" s="654"/>
      <c r="BJ31" s="654"/>
      <c r="BK31" s="654"/>
      <c r="BL31" s="654"/>
      <c r="BM31" s="605">
        <v>98.5</v>
      </c>
      <c r="BN31" s="654"/>
      <c r="BO31" s="654"/>
      <c r="BP31" s="654"/>
      <c r="BQ31" s="655"/>
      <c r="BR31" s="666">
        <v>99.6</v>
      </c>
      <c r="BS31" s="654"/>
      <c r="BT31" s="654"/>
      <c r="BU31" s="654"/>
      <c r="BV31" s="654"/>
      <c r="BW31" s="654"/>
      <c r="BX31" s="605">
        <v>98.5</v>
      </c>
      <c r="BY31" s="654"/>
      <c r="BZ31" s="654"/>
      <c r="CA31" s="654"/>
      <c r="CB31" s="655"/>
      <c r="CD31" s="648"/>
      <c r="CE31" s="649"/>
      <c r="CF31" s="607" t="s">
        <v>301</v>
      </c>
      <c r="CG31" s="608"/>
      <c r="CH31" s="608"/>
      <c r="CI31" s="608"/>
      <c r="CJ31" s="608"/>
      <c r="CK31" s="608"/>
      <c r="CL31" s="608"/>
      <c r="CM31" s="608"/>
      <c r="CN31" s="608"/>
      <c r="CO31" s="608"/>
      <c r="CP31" s="608"/>
      <c r="CQ31" s="609"/>
      <c r="CR31" s="610">
        <v>16575</v>
      </c>
      <c r="CS31" s="643"/>
      <c r="CT31" s="643"/>
      <c r="CU31" s="643"/>
      <c r="CV31" s="643"/>
      <c r="CW31" s="643"/>
      <c r="CX31" s="643"/>
      <c r="CY31" s="644"/>
      <c r="CZ31" s="615">
        <v>0.2</v>
      </c>
      <c r="DA31" s="641"/>
      <c r="DB31" s="641"/>
      <c r="DC31" s="645"/>
      <c r="DD31" s="619">
        <v>16069</v>
      </c>
      <c r="DE31" s="643"/>
      <c r="DF31" s="643"/>
      <c r="DG31" s="643"/>
      <c r="DH31" s="643"/>
      <c r="DI31" s="643"/>
      <c r="DJ31" s="643"/>
      <c r="DK31" s="644"/>
      <c r="DL31" s="619">
        <v>16069</v>
      </c>
      <c r="DM31" s="643"/>
      <c r="DN31" s="643"/>
      <c r="DO31" s="643"/>
      <c r="DP31" s="643"/>
      <c r="DQ31" s="643"/>
      <c r="DR31" s="643"/>
      <c r="DS31" s="643"/>
      <c r="DT31" s="643"/>
      <c r="DU31" s="643"/>
      <c r="DV31" s="644"/>
      <c r="DW31" s="615">
        <v>0.4</v>
      </c>
      <c r="DX31" s="641"/>
      <c r="DY31" s="641"/>
      <c r="DZ31" s="641"/>
      <c r="EA31" s="641"/>
      <c r="EB31" s="641"/>
      <c r="EC31" s="642"/>
    </row>
    <row r="32" spans="2:133" ht="11.25" customHeight="1" x14ac:dyDescent="0.2">
      <c r="B32" s="607" t="s">
        <v>302</v>
      </c>
      <c r="C32" s="608"/>
      <c r="D32" s="608"/>
      <c r="E32" s="608"/>
      <c r="F32" s="608"/>
      <c r="G32" s="608"/>
      <c r="H32" s="608"/>
      <c r="I32" s="608"/>
      <c r="J32" s="608"/>
      <c r="K32" s="608"/>
      <c r="L32" s="608"/>
      <c r="M32" s="608"/>
      <c r="N32" s="608"/>
      <c r="O32" s="608"/>
      <c r="P32" s="608"/>
      <c r="Q32" s="609"/>
      <c r="R32" s="610">
        <v>589202</v>
      </c>
      <c r="S32" s="611"/>
      <c r="T32" s="611"/>
      <c r="U32" s="611"/>
      <c r="V32" s="611"/>
      <c r="W32" s="611"/>
      <c r="X32" s="611"/>
      <c r="Y32" s="612"/>
      <c r="Z32" s="613">
        <v>5.5</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303</v>
      </c>
      <c r="AX32" s="607" t="s">
        <v>304</v>
      </c>
      <c r="AY32" s="608"/>
      <c r="AZ32" s="608"/>
      <c r="BA32" s="608"/>
      <c r="BB32" s="608"/>
      <c r="BC32" s="608"/>
      <c r="BD32" s="608"/>
      <c r="BE32" s="608"/>
      <c r="BF32" s="609"/>
      <c r="BG32" s="667">
        <v>99.4</v>
      </c>
      <c r="BH32" s="643"/>
      <c r="BI32" s="643"/>
      <c r="BJ32" s="643"/>
      <c r="BK32" s="643"/>
      <c r="BL32" s="643"/>
      <c r="BM32" s="616">
        <v>98.1</v>
      </c>
      <c r="BN32" s="643"/>
      <c r="BO32" s="643"/>
      <c r="BP32" s="643"/>
      <c r="BQ32" s="665"/>
      <c r="BR32" s="667">
        <v>99.5</v>
      </c>
      <c r="BS32" s="643"/>
      <c r="BT32" s="643"/>
      <c r="BU32" s="643"/>
      <c r="BV32" s="643"/>
      <c r="BW32" s="643"/>
      <c r="BX32" s="616">
        <v>98</v>
      </c>
      <c r="BY32" s="643"/>
      <c r="BZ32" s="643"/>
      <c r="CA32" s="643"/>
      <c r="CB32" s="665"/>
      <c r="CD32" s="650"/>
      <c r="CE32" s="651"/>
      <c r="CF32" s="607" t="s">
        <v>305</v>
      </c>
      <c r="CG32" s="608"/>
      <c r="CH32" s="608"/>
      <c r="CI32" s="608"/>
      <c r="CJ32" s="608"/>
      <c r="CK32" s="608"/>
      <c r="CL32" s="608"/>
      <c r="CM32" s="608"/>
      <c r="CN32" s="608"/>
      <c r="CO32" s="608"/>
      <c r="CP32" s="608"/>
      <c r="CQ32" s="609"/>
      <c r="CR32" s="610">
        <v>114</v>
      </c>
      <c r="CS32" s="611"/>
      <c r="CT32" s="611"/>
      <c r="CU32" s="611"/>
      <c r="CV32" s="611"/>
      <c r="CW32" s="611"/>
      <c r="CX32" s="611"/>
      <c r="CY32" s="612"/>
      <c r="CZ32" s="615">
        <v>0</v>
      </c>
      <c r="DA32" s="641"/>
      <c r="DB32" s="641"/>
      <c r="DC32" s="645"/>
      <c r="DD32" s="619">
        <v>114</v>
      </c>
      <c r="DE32" s="611"/>
      <c r="DF32" s="611"/>
      <c r="DG32" s="611"/>
      <c r="DH32" s="611"/>
      <c r="DI32" s="611"/>
      <c r="DJ32" s="611"/>
      <c r="DK32" s="612"/>
      <c r="DL32" s="619">
        <v>114</v>
      </c>
      <c r="DM32" s="611"/>
      <c r="DN32" s="611"/>
      <c r="DO32" s="611"/>
      <c r="DP32" s="611"/>
      <c r="DQ32" s="611"/>
      <c r="DR32" s="611"/>
      <c r="DS32" s="611"/>
      <c r="DT32" s="611"/>
      <c r="DU32" s="611"/>
      <c r="DV32" s="612"/>
      <c r="DW32" s="615">
        <v>0</v>
      </c>
      <c r="DX32" s="641"/>
      <c r="DY32" s="641"/>
      <c r="DZ32" s="641"/>
      <c r="EA32" s="641"/>
      <c r="EB32" s="641"/>
      <c r="EC32" s="642"/>
    </row>
    <row r="33" spans="2:133" ht="11.25" customHeight="1" x14ac:dyDescent="0.2">
      <c r="B33" s="607" t="s">
        <v>306</v>
      </c>
      <c r="C33" s="608"/>
      <c r="D33" s="608"/>
      <c r="E33" s="608"/>
      <c r="F33" s="608"/>
      <c r="G33" s="608"/>
      <c r="H33" s="608"/>
      <c r="I33" s="608"/>
      <c r="J33" s="608"/>
      <c r="K33" s="608"/>
      <c r="L33" s="608"/>
      <c r="M33" s="608"/>
      <c r="N33" s="608"/>
      <c r="O33" s="608"/>
      <c r="P33" s="608"/>
      <c r="Q33" s="609"/>
      <c r="R33" s="610">
        <v>52828</v>
      </c>
      <c r="S33" s="611"/>
      <c r="T33" s="611"/>
      <c r="U33" s="611"/>
      <c r="V33" s="611"/>
      <c r="W33" s="611"/>
      <c r="X33" s="611"/>
      <c r="Y33" s="612"/>
      <c r="Z33" s="613">
        <v>0.5</v>
      </c>
      <c r="AA33" s="613"/>
      <c r="AB33" s="613"/>
      <c r="AC33" s="613"/>
      <c r="AD33" s="614">
        <v>8635</v>
      </c>
      <c r="AE33" s="614"/>
      <c r="AF33" s="614"/>
      <c r="AG33" s="614"/>
      <c r="AH33" s="614"/>
      <c r="AI33" s="614"/>
      <c r="AJ33" s="614"/>
      <c r="AK33" s="614"/>
      <c r="AL33" s="615">
        <v>0.2</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99.5</v>
      </c>
      <c r="BH33" s="669"/>
      <c r="BI33" s="669"/>
      <c r="BJ33" s="669"/>
      <c r="BK33" s="669"/>
      <c r="BL33" s="669"/>
      <c r="BM33" s="670">
        <v>98.7</v>
      </c>
      <c r="BN33" s="669"/>
      <c r="BO33" s="669"/>
      <c r="BP33" s="669"/>
      <c r="BQ33" s="671"/>
      <c r="BR33" s="668">
        <v>99.7</v>
      </c>
      <c r="BS33" s="669"/>
      <c r="BT33" s="669"/>
      <c r="BU33" s="669"/>
      <c r="BV33" s="669"/>
      <c r="BW33" s="669"/>
      <c r="BX33" s="670">
        <v>98.7</v>
      </c>
      <c r="BY33" s="669"/>
      <c r="BZ33" s="669"/>
      <c r="CA33" s="669"/>
      <c r="CB33" s="671"/>
      <c r="CD33" s="607" t="s">
        <v>308</v>
      </c>
      <c r="CE33" s="608"/>
      <c r="CF33" s="608"/>
      <c r="CG33" s="608"/>
      <c r="CH33" s="608"/>
      <c r="CI33" s="608"/>
      <c r="CJ33" s="608"/>
      <c r="CK33" s="608"/>
      <c r="CL33" s="608"/>
      <c r="CM33" s="608"/>
      <c r="CN33" s="608"/>
      <c r="CO33" s="608"/>
      <c r="CP33" s="608"/>
      <c r="CQ33" s="609"/>
      <c r="CR33" s="610">
        <v>2976421</v>
      </c>
      <c r="CS33" s="643"/>
      <c r="CT33" s="643"/>
      <c r="CU33" s="643"/>
      <c r="CV33" s="643"/>
      <c r="CW33" s="643"/>
      <c r="CX33" s="643"/>
      <c r="CY33" s="644"/>
      <c r="CZ33" s="615">
        <v>29.1</v>
      </c>
      <c r="DA33" s="641"/>
      <c r="DB33" s="641"/>
      <c r="DC33" s="645"/>
      <c r="DD33" s="619">
        <v>2309493</v>
      </c>
      <c r="DE33" s="643"/>
      <c r="DF33" s="643"/>
      <c r="DG33" s="643"/>
      <c r="DH33" s="643"/>
      <c r="DI33" s="643"/>
      <c r="DJ33" s="643"/>
      <c r="DK33" s="644"/>
      <c r="DL33" s="619">
        <v>1765010</v>
      </c>
      <c r="DM33" s="643"/>
      <c r="DN33" s="643"/>
      <c r="DO33" s="643"/>
      <c r="DP33" s="643"/>
      <c r="DQ33" s="643"/>
      <c r="DR33" s="643"/>
      <c r="DS33" s="643"/>
      <c r="DT33" s="643"/>
      <c r="DU33" s="643"/>
      <c r="DV33" s="644"/>
      <c r="DW33" s="615">
        <v>43</v>
      </c>
      <c r="DX33" s="641"/>
      <c r="DY33" s="641"/>
      <c r="DZ33" s="641"/>
      <c r="EA33" s="641"/>
      <c r="EB33" s="641"/>
      <c r="EC33" s="642"/>
    </row>
    <row r="34" spans="2:133" ht="11.25" customHeight="1" x14ac:dyDescent="0.2">
      <c r="B34" s="607" t="s">
        <v>309</v>
      </c>
      <c r="C34" s="608"/>
      <c r="D34" s="608"/>
      <c r="E34" s="608"/>
      <c r="F34" s="608"/>
      <c r="G34" s="608"/>
      <c r="H34" s="608"/>
      <c r="I34" s="608"/>
      <c r="J34" s="608"/>
      <c r="K34" s="608"/>
      <c r="L34" s="608"/>
      <c r="M34" s="608"/>
      <c r="N34" s="608"/>
      <c r="O34" s="608"/>
      <c r="P34" s="608"/>
      <c r="Q34" s="609"/>
      <c r="R34" s="610">
        <v>104197</v>
      </c>
      <c r="S34" s="611"/>
      <c r="T34" s="611"/>
      <c r="U34" s="611"/>
      <c r="V34" s="611"/>
      <c r="W34" s="611"/>
      <c r="X34" s="611"/>
      <c r="Y34" s="612"/>
      <c r="Z34" s="613">
        <v>1</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1078688</v>
      </c>
      <c r="CS34" s="611"/>
      <c r="CT34" s="611"/>
      <c r="CU34" s="611"/>
      <c r="CV34" s="611"/>
      <c r="CW34" s="611"/>
      <c r="CX34" s="611"/>
      <c r="CY34" s="612"/>
      <c r="CZ34" s="615">
        <v>10.5</v>
      </c>
      <c r="DA34" s="641"/>
      <c r="DB34" s="641"/>
      <c r="DC34" s="645"/>
      <c r="DD34" s="619">
        <v>851430</v>
      </c>
      <c r="DE34" s="611"/>
      <c r="DF34" s="611"/>
      <c r="DG34" s="611"/>
      <c r="DH34" s="611"/>
      <c r="DI34" s="611"/>
      <c r="DJ34" s="611"/>
      <c r="DK34" s="612"/>
      <c r="DL34" s="619">
        <v>758926</v>
      </c>
      <c r="DM34" s="611"/>
      <c r="DN34" s="611"/>
      <c r="DO34" s="611"/>
      <c r="DP34" s="611"/>
      <c r="DQ34" s="611"/>
      <c r="DR34" s="611"/>
      <c r="DS34" s="611"/>
      <c r="DT34" s="611"/>
      <c r="DU34" s="611"/>
      <c r="DV34" s="612"/>
      <c r="DW34" s="615">
        <v>18.5</v>
      </c>
      <c r="DX34" s="641"/>
      <c r="DY34" s="641"/>
      <c r="DZ34" s="641"/>
      <c r="EA34" s="641"/>
      <c r="EB34" s="641"/>
      <c r="EC34" s="642"/>
    </row>
    <row r="35" spans="2:133" ht="11.25" customHeight="1" x14ac:dyDescent="0.2">
      <c r="B35" s="607" t="s">
        <v>311</v>
      </c>
      <c r="C35" s="608"/>
      <c r="D35" s="608"/>
      <c r="E35" s="608"/>
      <c r="F35" s="608"/>
      <c r="G35" s="608"/>
      <c r="H35" s="608"/>
      <c r="I35" s="608"/>
      <c r="J35" s="608"/>
      <c r="K35" s="608"/>
      <c r="L35" s="608"/>
      <c r="M35" s="608"/>
      <c r="N35" s="608"/>
      <c r="O35" s="608"/>
      <c r="P35" s="608"/>
      <c r="Q35" s="609"/>
      <c r="R35" s="610">
        <v>621641</v>
      </c>
      <c r="S35" s="611"/>
      <c r="T35" s="611"/>
      <c r="U35" s="611"/>
      <c r="V35" s="611"/>
      <c r="W35" s="611"/>
      <c r="X35" s="611"/>
      <c r="Y35" s="612"/>
      <c r="Z35" s="613">
        <v>5.8</v>
      </c>
      <c r="AA35" s="613"/>
      <c r="AB35" s="613"/>
      <c r="AC35" s="613"/>
      <c r="AD35" s="614" t="s">
        <v>121</v>
      </c>
      <c r="AE35" s="614"/>
      <c r="AF35" s="614"/>
      <c r="AG35" s="614"/>
      <c r="AH35" s="614"/>
      <c r="AI35" s="614"/>
      <c r="AJ35" s="614"/>
      <c r="AK35" s="614"/>
      <c r="AL35" s="615" t="s">
        <v>121</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36526</v>
      </c>
      <c r="CS35" s="643"/>
      <c r="CT35" s="643"/>
      <c r="CU35" s="643"/>
      <c r="CV35" s="643"/>
      <c r="CW35" s="643"/>
      <c r="CX35" s="643"/>
      <c r="CY35" s="644"/>
      <c r="CZ35" s="615">
        <v>0.4</v>
      </c>
      <c r="DA35" s="641"/>
      <c r="DB35" s="641"/>
      <c r="DC35" s="645"/>
      <c r="DD35" s="619">
        <v>22048</v>
      </c>
      <c r="DE35" s="643"/>
      <c r="DF35" s="643"/>
      <c r="DG35" s="643"/>
      <c r="DH35" s="643"/>
      <c r="DI35" s="643"/>
      <c r="DJ35" s="643"/>
      <c r="DK35" s="644"/>
      <c r="DL35" s="619">
        <v>20189</v>
      </c>
      <c r="DM35" s="643"/>
      <c r="DN35" s="643"/>
      <c r="DO35" s="643"/>
      <c r="DP35" s="643"/>
      <c r="DQ35" s="643"/>
      <c r="DR35" s="643"/>
      <c r="DS35" s="643"/>
      <c r="DT35" s="643"/>
      <c r="DU35" s="643"/>
      <c r="DV35" s="644"/>
      <c r="DW35" s="615">
        <v>0.5</v>
      </c>
      <c r="DX35" s="641"/>
      <c r="DY35" s="641"/>
      <c r="DZ35" s="641"/>
      <c r="EA35" s="641"/>
      <c r="EB35" s="641"/>
      <c r="EC35" s="642"/>
    </row>
    <row r="36" spans="2:133" ht="11.25" customHeight="1" x14ac:dyDescent="0.2">
      <c r="B36" s="607" t="s">
        <v>315</v>
      </c>
      <c r="C36" s="608"/>
      <c r="D36" s="608"/>
      <c r="E36" s="608"/>
      <c r="F36" s="608"/>
      <c r="G36" s="608"/>
      <c r="H36" s="608"/>
      <c r="I36" s="608"/>
      <c r="J36" s="608"/>
      <c r="K36" s="608"/>
      <c r="L36" s="608"/>
      <c r="M36" s="608"/>
      <c r="N36" s="608"/>
      <c r="O36" s="608"/>
      <c r="P36" s="608"/>
      <c r="Q36" s="609"/>
      <c r="R36" s="610">
        <v>698032</v>
      </c>
      <c r="S36" s="611"/>
      <c r="T36" s="611"/>
      <c r="U36" s="611"/>
      <c r="V36" s="611"/>
      <c r="W36" s="611"/>
      <c r="X36" s="611"/>
      <c r="Y36" s="612"/>
      <c r="Z36" s="613">
        <v>6.5</v>
      </c>
      <c r="AA36" s="613"/>
      <c r="AB36" s="613"/>
      <c r="AC36" s="613"/>
      <c r="AD36" s="614" t="s">
        <v>121</v>
      </c>
      <c r="AE36" s="614"/>
      <c r="AF36" s="614"/>
      <c r="AG36" s="614"/>
      <c r="AH36" s="614"/>
      <c r="AI36" s="614"/>
      <c r="AJ36" s="614"/>
      <c r="AK36" s="614"/>
      <c r="AL36" s="615" t="s">
        <v>121</v>
      </c>
      <c r="AM36" s="616"/>
      <c r="AN36" s="616"/>
      <c r="AO36" s="617"/>
      <c r="AP36" s="206"/>
      <c r="AQ36" s="676" t="s">
        <v>316</v>
      </c>
      <c r="AR36" s="677"/>
      <c r="AS36" s="677"/>
      <c r="AT36" s="677"/>
      <c r="AU36" s="677"/>
      <c r="AV36" s="677"/>
      <c r="AW36" s="677"/>
      <c r="AX36" s="677"/>
      <c r="AY36" s="678"/>
      <c r="AZ36" s="599">
        <v>869691</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8526</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912489</v>
      </c>
      <c r="CS36" s="611"/>
      <c r="CT36" s="611"/>
      <c r="CU36" s="611"/>
      <c r="CV36" s="611"/>
      <c r="CW36" s="611"/>
      <c r="CX36" s="611"/>
      <c r="CY36" s="612"/>
      <c r="CZ36" s="615">
        <v>8.9</v>
      </c>
      <c r="DA36" s="641"/>
      <c r="DB36" s="641"/>
      <c r="DC36" s="645"/>
      <c r="DD36" s="619">
        <v>699117</v>
      </c>
      <c r="DE36" s="611"/>
      <c r="DF36" s="611"/>
      <c r="DG36" s="611"/>
      <c r="DH36" s="611"/>
      <c r="DI36" s="611"/>
      <c r="DJ36" s="611"/>
      <c r="DK36" s="612"/>
      <c r="DL36" s="619">
        <v>566854</v>
      </c>
      <c r="DM36" s="611"/>
      <c r="DN36" s="611"/>
      <c r="DO36" s="611"/>
      <c r="DP36" s="611"/>
      <c r="DQ36" s="611"/>
      <c r="DR36" s="611"/>
      <c r="DS36" s="611"/>
      <c r="DT36" s="611"/>
      <c r="DU36" s="611"/>
      <c r="DV36" s="612"/>
      <c r="DW36" s="615">
        <v>13.8</v>
      </c>
      <c r="DX36" s="641"/>
      <c r="DY36" s="641"/>
      <c r="DZ36" s="641"/>
      <c r="EA36" s="641"/>
      <c r="EB36" s="641"/>
      <c r="EC36" s="642"/>
    </row>
    <row r="37" spans="2:133" ht="11.25" customHeight="1" x14ac:dyDescent="0.2">
      <c r="B37" s="607" t="s">
        <v>319</v>
      </c>
      <c r="C37" s="608"/>
      <c r="D37" s="608"/>
      <c r="E37" s="608"/>
      <c r="F37" s="608"/>
      <c r="G37" s="608"/>
      <c r="H37" s="608"/>
      <c r="I37" s="608"/>
      <c r="J37" s="608"/>
      <c r="K37" s="608"/>
      <c r="L37" s="608"/>
      <c r="M37" s="608"/>
      <c r="N37" s="608"/>
      <c r="O37" s="608"/>
      <c r="P37" s="608"/>
      <c r="Q37" s="609"/>
      <c r="R37" s="610">
        <v>122085</v>
      </c>
      <c r="S37" s="611"/>
      <c r="T37" s="611"/>
      <c r="U37" s="611"/>
      <c r="V37" s="611"/>
      <c r="W37" s="611"/>
      <c r="X37" s="611"/>
      <c r="Y37" s="612"/>
      <c r="Z37" s="613">
        <v>1.1000000000000001</v>
      </c>
      <c r="AA37" s="613"/>
      <c r="AB37" s="613"/>
      <c r="AC37" s="613"/>
      <c r="AD37" s="614">
        <v>12187</v>
      </c>
      <c r="AE37" s="614"/>
      <c r="AF37" s="614"/>
      <c r="AG37" s="614"/>
      <c r="AH37" s="614"/>
      <c r="AI37" s="614"/>
      <c r="AJ37" s="614"/>
      <c r="AK37" s="614"/>
      <c r="AL37" s="615">
        <v>0.3</v>
      </c>
      <c r="AM37" s="616"/>
      <c r="AN37" s="616"/>
      <c r="AO37" s="617"/>
      <c r="AQ37" s="673" t="s">
        <v>320</v>
      </c>
      <c r="AR37" s="674"/>
      <c r="AS37" s="674"/>
      <c r="AT37" s="674"/>
      <c r="AU37" s="674"/>
      <c r="AV37" s="674"/>
      <c r="AW37" s="674"/>
      <c r="AX37" s="674"/>
      <c r="AY37" s="675"/>
      <c r="AZ37" s="610">
        <v>335066</v>
      </c>
      <c r="BA37" s="611"/>
      <c r="BB37" s="611"/>
      <c r="BC37" s="611"/>
      <c r="BD37" s="643"/>
      <c r="BE37" s="643"/>
      <c r="BF37" s="665"/>
      <c r="BG37" s="607" t="s">
        <v>321</v>
      </c>
      <c r="BH37" s="608"/>
      <c r="BI37" s="608"/>
      <c r="BJ37" s="608"/>
      <c r="BK37" s="608"/>
      <c r="BL37" s="608"/>
      <c r="BM37" s="608"/>
      <c r="BN37" s="608"/>
      <c r="BO37" s="608"/>
      <c r="BP37" s="608"/>
      <c r="BQ37" s="608"/>
      <c r="BR37" s="608"/>
      <c r="BS37" s="608"/>
      <c r="BT37" s="608"/>
      <c r="BU37" s="609"/>
      <c r="BV37" s="610">
        <v>4099</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7362</v>
      </c>
      <c r="CS37" s="643"/>
      <c r="CT37" s="643"/>
      <c r="CU37" s="643"/>
      <c r="CV37" s="643"/>
      <c r="CW37" s="643"/>
      <c r="CX37" s="643"/>
      <c r="CY37" s="644"/>
      <c r="CZ37" s="615">
        <v>0.1</v>
      </c>
      <c r="DA37" s="641"/>
      <c r="DB37" s="641"/>
      <c r="DC37" s="645"/>
      <c r="DD37" s="619">
        <v>7362</v>
      </c>
      <c r="DE37" s="643"/>
      <c r="DF37" s="643"/>
      <c r="DG37" s="643"/>
      <c r="DH37" s="643"/>
      <c r="DI37" s="643"/>
      <c r="DJ37" s="643"/>
      <c r="DK37" s="644"/>
      <c r="DL37" s="619">
        <v>6515</v>
      </c>
      <c r="DM37" s="643"/>
      <c r="DN37" s="643"/>
      <c r="DO37" s="643"/>
      <c r="DP37" s="643"/>
      <c r="DQ37" s="643"/>
      <c r="DR37" s="643"/>
      <c r="DS37" s="643"/>
      <c r="DT37" s="643"/>
      <c r="DU37" s="643"/>
      <c r="DV37" s="644"/>
      <c r="DW37" s="615">
        <v>0.2</v>
      </c>
      <c r="DX37" s="641"/>
      <c r="DY37" s="641"/>
      <c r="DZ37" s="641"/>
      <c r="EA37" s="641"/>
      <c r="EB37" s="641"/>
      <c r="EC37" s="642"/>
    </row>
    <row r="38" spans="2:133" ht="11.25" customHeight="1" x14ac:dyDescent="0.2">
      <c r="B38" s="607" t="s">
        <v>323</v>
      </c>
      <c r="C38" s="608"/>
      <c r="D38" s="608"/>
      <c r="E38" s="608"/>
      <c r="F38" s="608"/>
      <c r="G38" s="608"/>
      <c r="H38" s="608"/>
      <c r="I38" s="608"/>
      <c r="J38" s="608"/>
      <c r="K38" s="608"/>
      <c r="L38" s="608"/>
      <c r="M38" s="608"/>
      <c r="N38" s="608"/>
      <c r="O38" s="608"/>
      <c r="P38" s="608"/>
      <c r="Q38" s="609"/>
      <c r="R38" s="610">
        <v>2333600</v>
      </c>
      <c r="S38" s="611"/>
      <c r="T38" s="611"/>
      <c r="U38" s="611"/>
      <c r="V38" s="611"/>
      <c r="W38" s="611"/>
      <c r="X38" s="611"/>
      <c r="Y38" s="612"/>
      <c r="Z38" s="613">
        <v>21.8</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286</v>
      </c>
      <c r="BA38" s="611"/>
      <c r="BB38" s="611"/>
      <c r="BC38" s="611"/>
      <c r="BD38" s="643"/>
      <c r="BE38" s="643"/>
      <c r="BF38" s="665"/>
      <c r="BG38" s="607" t="s">
        <v>325</v>
      </c>
      <c r="BH38" s="608"/>
      <c r="BI38" s="608"/>
      <c r="BJ38" s="608"/>
      <c r="BK38" s="608"/>
      <c r="BL38" s="608"/>
      <c r="BM38" s="608"/>
      <c r="BN38" s="608"/>
      <c r="BO38" s="608"/>
      <c r="BP38" s="608"/>
      <c r="BQ38" s="608"/>
      <c r="BR38" s="608"/>
      <c r="BS38" s="608"/>
      <c r="BT38" s="608"/>
      <c r="BU38" s="609"/>
      <c r="BV38" s="610">
        <v>1627</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534339</v>
      </c>
      <c r="CS38" s="611"/>
      <c r="CT38" s="611"/>
      <c r="CU38" s="611"/>
      <c r="CV38" s="611"/>
      <c r="CW38" s="611"/>
      <c r="CX38" s="611"/>
      <c r="CY38" s="612"/>
      <c r="CZ38" s="615">
        <v>5.2</v>
      </c>
      <c r="DA38" s="641"/>
      <c r="DB38" s="641"/>
      <c r="DC38" s="645"/>
      <c r="DD38" s="619">
        <v>433361</v>
      </c>
      <c r="DE38" s="611"/>
      <c r="DF38" s="611"/>
      <c r="DG38" s="611"/>
      <c r="DH38" s="611"/>
      <c r="DI38" s="611"/>
      <c r="DJ38" s="611"/>
      <c r="DK38" s="612"/>
      <c r="DL38" s="619">
        <v>419041</v>
      </c>
      <c r="DM38" s="611"/>
      <c r="DN38" s="611"/>
      <c r="DO38" s="611"/>
      <c r="DP38" s="611"/>
      <c r="DQ38" s="611"/>
      <c r="DR38" s="611"/>
      <c r="DS38" s="611"/>
      <c r="DT38" s="611"/>
      <c r="DU38" s="611"/>
      <c r="DV38" s="612"/>
      <c r="DW38" s="615">
        <v>10.199999999999999</v>
      </c>
      <c r="DX38" s="641"/>
      <c r="DY38" s="641"/>
      <c r="DZ38" s="641"/>
      <c r="EA38" s="641"/>
      <c r="EB38" s="641"/>
      <c r="EC38" s="642"/>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t="s">
        <v>121</v>
      </c>
      <c r="BA39" s="611"/>
      <c r="BB39" s="611"/>
      <c r="BC39" s="611"/>
      <c r="BD39" s="643"/>
      <c r="BE39" s="643"/>
      <c r="BF39" s="665"/>
      <c r="BG39" s="607" t="s">
        <v>329</v>
      </c>
      <c r="BH39" s="608"/>
      <c r="BI39" s="608"/>
      <c r="BJ39" s="608"/>
      <c r="BK39" s="608"/>
      <c r="BL39" s="608"/>
      <c r="BM39" s="608"/>
      <c r="BN39" s="608"/>
      <c r="BO39" s="608"/>
      <c r="BP39" s="608"/>
      <c r="BQ39" s="608"/>
      <c r="BR39" s="608"/>
      <c r="BS39" s="608"/>
      <c r="BT39" s="608"/>
      <c r="BU39" s="609"/>
      <c r="BV39" s="610">
        <v>2447</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363941</v>
      </c>
      <c r="CS39" s="643"/>
      <c r="CT39" s="643"/>
      <c r="CU39" s="643"/>
      <c r="CV39" s="643"/>
      <c r="CW39" s="643"/>
      <c r="CX39" s="643"/>
      <c r="CY39" s="644"/>
      <c r="CZ39" s="615">
        <v>3.6</v>
      </c>
      <c r="DA39" s="641"/>
      <c r="DB39" s="641"/>
      <c r="DC39" s="645"/>
      <c r="DD39" s="619">
        <v>303099</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1"/>
      <c r="DY39" s="641"/>
      <c r="DZ39" s="641"/>
      <c r="EA39" s="641"/>
      <c r="EB39" s="641"/>
      <c r="EC39" s="642"/>
    </row>
    <row r="40" spans="2:133" ht="11.25" customHeight="1" x14ac:dyDescent="0.2">
      <c r="B40" s="607" t="s">
        <v>331</v>
      </c>
      <c r="C40" s="608"/>
      <c r="D40" s="608"/>
      <c r="E40" s="608"/>
      <c r="F40" s="608"/>
      <c r="G40" s="608"/>
      <c r="H40" s="608"/>
      <c r="I40" s="608"/>
      <c r="J40" s="608"/>
      <c r="K40" s="608"/>
      <c r="L40" s="608"/>
      <c r="M40" s="608"/>
      <c r="N40" s="608"/>
      <c r="O40" s="608"/>
      <c r="P40" s="608"/>
      <c r="Q40" s="609"/>
      <c r="R40" s="610">
        <v>14900</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3"/>
      <c r="BE40" s="643"/>
      <c r="BF40" s="665"/>
      <c r="BG40" s="658" t="s">
        <v>333</v>
      </c>
      <c r="BH40" s="659"/>
      <c r="BI40" s="659"/>
      <c r="BJ40" s="659"/>
      <c r="BK40" s="659"/>
      <c r="BL40" s="202"/>
      <c r="BM40" s="608" t="s">
        <v>334</v>
      </c>
      <c r="BN40" s="608"/>
      <c r="BO40" s="608"/>
      <c r="BP40" s="608"/>
      <c r="BQ40" s="608"/>
      <c r="BR40" s="608"/>
      <c r="BS40" s="608"/>
      <c r="BT40" s="608"/>
      <c r="BU40" s="609"/>
      <c r="BV40" s="610">
        <v>91</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50438</v>
      </c>
      <c r="CS40" s="611"/>
      <c r="CT40" s="611"/>
      <c r="CU40" s="611"/>
      <c r="CV40" s="611"/>
      <c r="CW40" s="611"/>
      <c r="CX40" s="611"/>
      <c r="CY40" s="612"/>
      <c r="CZ40" s="615">
        <v>0.5</v>
      </c>
      <c r="DA40" s="641"/>
      <c r="DB40" s="641"/>
      <c r="DC40" s="645"/>
      <c r="DD40" s="619">
        <v>438</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1"/>
      <c r="DY40" s="641"/>
      <c r="DZ40" s="641"/>
      <c r="EA40" s="641"/>
      <c r="EB40" s="641"/>
      <c r="EC40" s="642"/>
    </row>
    <row r="41" spans="2:133" ht="11.25" customHeight="1" x14ac:dyDescent="0.2">
      <c r="B41" s="631" t="s">
        <v>336</v>
      </c>
      <c r="C41" s="632"/>
      <c r="D41" s="632"/>
      <c r="E41" s="632"/>
      <c r="F41" s="632"/>
      <c r="G41" s="632"/>
      <c r="H41" s="632"/>
      <c r="I41" s="632"/>
      <c r="J41" s="632"/>
      <c r="K41" s="632"/>
      <c r="L41" s="632"/>
      <c r="M41" s="632"/>
      <c r="N41" s="632"/>
      <c r="O41" s="632"/>
      <c r="P41" s="632"/>
      <c r="Q41" s="633"/>
      <c r="R41" s="682">
        <v>10719022</v>
      </c>
      <c r="S41" s="683"/>
      <c r="T41" s="683"/>
      <c r="U41" s="683"/>
      <c r="V41" s="683"/>
      <c r="W41" s="683"/>
      <c r="X41" s="683"/>
      <c r="Y41" s="687"/>
      <c r="Z41" s="688">
        <v>100</v>
      </c>
      <c r="AA41" s="688"/>
      <c r="AB41" s="688"/>
      <c r="AC41" s="688"/>
      <c r="AD41" s="689">
        <v>4091954</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94474</v>
      </c>
      <c r="BA41" s="611"/>
      <c r="BB41" s="611"/>
      <c r="BC41" s="611"/>
      <c r="BD41" s="643"/>
      <c r="BE41" s="643"/>
      <c r="BF41" s="665"/>
      <c r="BG41" s="658"/>
      <c r="BH41" s="659"/>
      <c r="BI41" s="659"/>
      <c r="BJ41" s="659"/>
      <c r="BK41" s="659"/>
      <c r="BL41" s="202"/>
      <c r="BM41" s="608" t="s">
        <v>338</v>
      </c>
      <c r="BN41" s="608"/>
      <c r="BO41" s="608"/>
      <c r="BP41" s="608"/>
      <c r="BQ41" s="608"/>
      <c r="BR41" s="608"/>
      <c r="BS41" s="608"/>
      <c r="BT41" s="608"/>
      <c r="BU41" s="609"/>
      <c r="BV41" s="610">
        <v>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1"/>
      <c r="DB41" s="641"/>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439865</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390</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3681628</v>
      </c>
      <c r="CS42" s="643"/>
      <c r="CT42" s="643"/>
      <c r="CU42" s="643"/>
      <c r="CV42" s="643"/>
      <c r="CW42" s="643"/>
      <c r="CX42" s="643"/>
      <c r="CY42" s="644"/>
      <c r="CZ42" s="615">
        <v>35.9</v>
      </c>
      <c r="DA42" s="641"/>
      <c r="DB42" s="641"/>
      <c r="DC42" s="645"/>
      <c r="DD42" s="619">
        <v>173488</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43516</v>
      </c>
      <c r="CS43" s="643"/>
      <c r="CT43" s="643"/>
      <c r="CU43" s="643"/>
      <c r="CV43" s="643"/>
      <c r="CW43" s="643"/>
      <c r="CX43" s="643"/>
      <c r="CY43" s="644"/>
      <c r="CZ43" s="615">
        <v>0.4</v>
      </c>
      <c r="DA43" s="641"/>
      <c r="DB43" s="641"/>
      <c r="DC43" s="645"/>
      <c r="DD43" s="619">
        <v>43516</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3665388</v>
      </c>
      <c r="CS44" s="611"/>
      <c r="CT44" s="611"/>
      <c r="CU44" s="611"/>
      <c r="CV44" s="611"/>
      <c r="CW44" s="611"/>
      <c r="CX44" s="611"/>
      <c r="CY44" s="612"/>
      <c r="CZ44" s="615">
        <v>35.799999999999997</v>
      </c>
      <c r="DA44" s="616"/>
      <c r="DB44" s="616"/>
      <c r="DC44" s="622"/>
      <c r="DD44" s="619">
        <v>169317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1541716</v>
      </c>
      <c r="CS45" s="643"/>
      <c r="CT45" s="643"/>
      <c r="CU45" s="643"/>
      <c r="CV45" s="643"/>
      <c r="CW45" s="643"/>
      <c r="CX45" s="643"/>
      <c r="CY45" s="644"/>
      <c r="CZ45" s="615">
        <v>15</v>
      </c>
      <c r="DA45" s="641"/>
      <c r="DB45" s="641"/>
      <c r="DC45" s="645"/>
      <c r="DD45" s="619">
        <v>20377</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2112162</v>
      </c>
      <c r="CS46" s="611"/>
      <c r="CT46" s="611"/>
      <c r="CU46" s="611"/>
      <c r="CV46" s="611"/>
      <c r="CW46" s="611"/>
      <c r="CX46" s="611"/>
      <c r="CY46" s="612"/>
      <c r="CZ46" s="615">
        <v>20.6</v>
      </c>
      <c r="DA46" s="616"/>
      <c r="DB46" s="616"/>
      <c r="DC46" s="622"/>
      <c r="DD46" s="619">
        <v>148878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16240</v>
      </c>
      <c r="CS47" s="643"/>
      <c r="CT47" s="643"/>
      <c r="CU47" s="643"/>
      <c r="CV47" s="643"/>
      <c r="CW47" s="643"/>
      <c r="CX47" s="643"/>
      <c r="CY47" s="644"/>
      <c r="CZ47" s="615">
        <v>0.2</v>
      </c>
      <c r="DA47" s="641"/>
      <c r="DB47" s="641"/>
      <c r="DC47" s="645"/>
      <c r="DD47" s="619">
        <v>4171</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10245518</v>
      </c>
      <c r="CS49" s="669"/>
      <c r="CT49" s="669"/>
      <c r="CU49" s="669"/>
      <c r="CV49" s="669"/>
      <c r="CW49" s="669"/>
      <c r="CX49" s="669"/>
      <c r="CY49" s="698"/>
      <c r="CZ49" s="690">
        <v>100</v>
      </c>
      <c r="DA49" s="699"/>
      <c r="DB49" s="699"/>
      <c r="DC49" s="700"/>
      <c r="DD49" s="701">
        <v>4715484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220Q54FkL6QTf2BMcWfis6TkXAQ8H+t8s/l6MmCK0SJOiFb2TgcEpqa9pUMlnnXF42PMgghcWBIbzqcJo6AL+g==" saltValue="/q2c7ZhpHLTm0YH9bIVVD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10719</v>
      </c>
      <c r="R7" s="740"/>
      <c r="S7" s="740"/>
      <c r="T7" s="740"/>
      <c r="U7" s="740"/>
      <c r="V7" s="740">
        <v>10245</v>
      </c>
      <c r="W7" s="740"/>
      <c r="X7" s="740"/>
      <c r="Y7" s="740"/>
      <c r="Z7" s="740"/>
      <c r="AA7" s="740">
        <v>474</v>
      </c>
      <c r="AB7" s="740"/>
      <c r="AC7" s="740"/>
      <c r="AD7" s="740"/>
      <c r="AE7" s="741"/>
      <c r="AF7" s="742">
        <v>383</v>
      </c>
      <c r="AG7" s="743"/>
      <c r="AH7" s="743"/>
      <c r="AI7" s="743"/>
      <c r="AJ7" s="744"/>
      <c r="AK7" s="745">
        <v>622</v>
      </c>
      <c r="AL7" s="746"/>
      <c r="AM7" s="746"/>
      <c r="AN7" s="746"/>
      <c r="AO7" s="746"/>
      <c r="AP7" s="746">
        <v>7427</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560</v>
      </c>
      <c r="BS7" s="733" t="s">
        <v>559</v>
      </c>
      <c r="BT7" s="734"/>
      <c r="BU7" s="734"/>
      <c r="BV7" s="734"/>
      <c r="BW7" s="734"/>
      <c r="BX7" s="734"/>
      <c r="BY7" s="734"/>
      <c r="BZ7" s="734"/>
      <c r="CA7" s="734"/>
      <c r="CB7" s="734"/>
      <c r="CC7" s="734"/>
      <c r="CD7" s="734"/>
      <c r="CE7" s="734"/>
      <c r="CF7" s="734"/>
      <c r="CG7" s="749"/>
      <c r="CH7" s="730">
        <v>200</v>
      </c>
      <c r="CI7" s="731"/>
      <c r="CJ7" s="731"/>
      <c r="CK7" s="731"/>
      <c r="CL7" s="732"/>
      <c r="CM7" s="730">
        <v>11687</v>
      </c>
      <c r="CN7" s="731"/>
      <c r="CO7" s="731"/>
      <c r="CP7" s="731"/>
      <c r="CQ7" s="732"/>
      <c r="CR7" s="730">
        <v>0</v>
      </c>
      <c r="CS7" s="731"/>
      <c r="CT7" s="731"/>
      <c r="CU7" s="731"/>
      <c r="CV7" s="732"/>
      <c r="CW7" s="730" t="s">
        <v>487</v>
      </c>
      <c r="CX7" s="731"/>
      <c r="CY7" s="731"/>
      <c r="CZ7" s="731"/>
      <c r="DA7" s="732"/>
      <c r="DB7" s="730">
        <v>75</v>
      </c>
      <c r="DC7" s="731"/>
      <c r="DD7" s="731"/>
      <c r="DE7" s="731"/>
      <c r="DF7" s="732"/>
      <c r="DG7" s="730" t="s">
        <v>487</v>
      </c>
      <c r="DH7" s="731"/>
      <c r="DI7" s="731"/>
      <c r="DJ7" s="731"/>
      <c r="DK7" s="732"/>
      <c r="DL7" s="730">
        <v>21</v>
      </c>
      <c r="DM7" s="731"/>
      <c r="DN7" s="731"/>
      <c r="DO7" s="731"/>
      <c r="DP7" s="732"/>
      <c r="DQ7" s="730">
        <v>6</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10719</v>
      </c>
      <c r="R23" s="780"/>
      <c r="S23" s="780"/>
      <c r="T23" s="780"/>
      <c r="U23" s="780"/>
      <c r="V23" s="780">
        <v>10245</v>
      </c>
      <c r="W23" s="780"/>
      <c r="X23" s="780"/>
      <c r="Y23" s="780"/>
      <c r="Z23" s="780"/>
      <c r="AA23" s="780">
        <v>474</v>
      </c>
      <c r="AB23" s="780"/>
      <c r="AC23" s="780"/>
      <c r="AD23" s="780"/>
      <c r="AE23" s="781"/>
      <c r="AF23" s="782">
        <v>383</v>
      </c>
      <c r="AG23" s="780"/>
      <c r="AH23" s="780"/>
      <c r="AI23" s="780"/>
      <c r="AJ23" s="783"/>
      <c r="AK23" s="784"/>
      <c r="AL23" s="785"/>
      <c r="AM23" s="785"/>
      <c r="AN23" s="785"/>
      <c r="AO23" s="785"/>
      <c r="AP23" s="780">
        <v>7427</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1380</v>
      </c>
      <c r="R28" s="810"/>
      <c r="S28" s="810"/>
      <c r="T28" s="810"/>
      <c r="U28" s="810"/>
      <c r="V28" s="810">
        <v>1371</v>
      </c>
      <c r="W28" s="810"/>
      <c r="X28" s="810"/>
      <c r="Y28" s="810"/>
      <c r="Z28" s="810"/>
      <c r="AA28" s="810">
        <v>9</v>
      </c>
      <c r="AB28" s="810"/>
      <c r="AC28" s="810"/>
      <c r="AD28" s="810"/>
      <c r="AE28" s="811"/>
      <c r="AF28" s="812">
        <v>9</v>
      </c>
      <c r="AG28" s="810"/>
      <c r="AH28" s="810"/>
      <c r="AI28" s="810"/>
      <c r="AJ28" s="813"/>
      <c r="AK28" s="814">
        <v>88</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13</v>
      </c>
      <c r="R29" s="771"/>
      <c r="S29" s="771"/>
      <c r="T29" s="771"/>
      <c r="U29" s="771"/>
      <c r="V29" s="771">
        <v>12</v>
      </c>
      <c r="W29" s="771"/>
      <c r="X29" s="771"/>
      <c r="Y29" s="771"/>
      <c r="Z29" s="771"/>
      <c r="AA29" s="771">
        <v>1</v>
      </c>
      <c r="AB29" s="771"/>
      <c r="AC29" s="771"/>
      <c r="AD29" s="771"/>
      <c r="AE29" s="772"/>
      <c r="AF29" s="773">
        <v>1</v>
      </c>
      <c r="AG29" s="774"/>
      <c r="AH29" s="774"/>
      <c r="AI29" s="774"/>
      <c r="AJ29" s="775"/>
      <c r="AK29" s="821">
        <v>6</v>
      </c>
      <c r="AL29" s="817"/>
      <c r="AM29" s="817"/>
      <c r="AN29" s="817"/>
      <c r="AO29" s="817"/>
      <c r="AP29" s="817" t="s">
        <v>550</v>
      </c>
      <c r="AQ29" s="817"/>
      <c r="AR29" s="817"/>
      <c r="AS29" s="817"/>
      <c r="AT29" s="817"/>
      <c r="AU29" s="817" t="s">
        <v>550</v>
      </c>
      <c r="AV29" s="817"/>
      <c r="AW29" s="817"/>
      <c r="AX29" s="817"/>
      <c r="AY29" s="817"/>
      <c r="AZ29" s="818" t="s">
        <v>550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1448</v>
      </c>
      <c r="R30" s="771"/>
      <c r="S30" s="771"/>
      <c r="T30" s="771"/>
      <c r="U30" s="771"/>
      <c r="V30" s="771">
        <v>1419</v>
      </c>
      <c r="W30" s="771"/>
      <c r="X30" s="771"/>
      <c r="Y30" s="771"/>
      <c r="Z30" s="771"/>
      <c r="AA30" s="771">
        <v>29</v>
      </c>
      <c r="AB30" s="771"/>
      <c r="AC30" s="771"/>
      <c r="AD30" s="771"/>
      <c r="AE30" s="772"/>
      <c r="AF30" s="773">
        <v>29</v>
      </c>
      <c r="AG30" s="774"/>
      <c r="AH30" s="774"/>
      <c r="AI30" s="774"/>
      <c r="AJ30" s="775"/>
      <c r="AK30" s="821">
        <v>234</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203</v>
      </c>
      <c r="R31" s="771"/>
      <c r="S31" s="771"/>
      <c r="T31" s="771"/>
      <c r="U31" s="771"/>
      <c r="V31" s="771">
        <v>202</v>
      </c>
      <c r="W31" s="771"/>
      <c r="X31" s="771"/>
      <c r="Y31" s="771"/>
      <c r="Z31" s="771"/>
      <c r="AA31" s="771">
        <v>1</v>
      </c>
      <c r="AB31" s="771"/>
      <c r="AC31" s="771"/>
      <c r="AD31" s="771"/>
      <c r="AE31" s="772"/>
      <c r="AF31" s="773">
        <v>0</v>
      </c>
      <c r="AG31" s="774"/>
      <c r="AH31" s="774"/>
      <c r="AI31" s="774"/>
      <c r="AJ31" s="775"/>
      <c r="AK31" s="821">
        <v>48</v>
      </c>
      <c r="AL31" s="817"/>
      <c r="AM31" s="817"/>
      <c r="AN31" s="817"/>
      <c r="AO31" s="817"/>
      <c r="AP31" s="817" t="s">
        <v>550</v>
      </c>
      <c r="AQ31" s="817"/>
      <c r="AR31" s="817"/>
      <c r="AS31" s="817"/>
      <c r="AT31" s="817"/>
      <c r="AU31" s="817" t="s">
        <v>550</v>
      </c>
      <c r="AV31" s="817"/>
      <c r="AW31" s="817"/>
      <c r="AX31" s="817"/>
      <c r="AY31" s="817"/>
      <c r="AZ31" s="818" t="s">
        <v>550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393</v>
      </c>
      <c r="C32" s="768"/>
      <c r="D32" s="768"/>
      <c r="E32" s="768"/>
      <c r="F32" s="768"/>
      <c r="G32" s="768"/>
      <c r="H32" s="768"/>
      <c r="I32" s="768"/>
      <c r="J32" s="768"/>
      <c r="K32" s="768"/>
      <c r="L32" s="768"/>
      <c r="M32" s="768"/>
      <c r="N32" s="768"/>
      <c r="O32" s="768"/>
      <c r="P32" s="769"/>
      <c r="Q32" s="770">
        <v>336</v>
      </c>
      <c r="R32" s="771"/>
      <c r="S32" s="771"/>
      <c r="T32" s="771"/>
      <c r="U32" s="771"/>
      <c r="V32" s="771">
        <v>301</v>
      </c>
      <c r="W32" s="771"/>
      <c r="X32" s="771"/>
      <c r="Y32" s="771"/>
      <c r="Z32" s="771"/>
      <c r="AA32" s="771">
        <v>35</v>
      </c>
      <c r="AB32" s="771"/>
      <c r="AC32" s="771"/>
      <c r="AD32" s="771"/>
      <c r="AE32" s="772"/>
      <c r="AF32" s="773">
        <v>905</v>
      </c>
      <c r="AG32" s="774"/>
      <c r="AH32" s="774"/>
      <c r="AI32" s="774"/>
      <c r="AJ32" s="775"/>
      <c r="AK32" s="821">
        <v>0</v>
      </c>
      <c r="AL32" s="817"/>
      <c r="AM32" s="817"/>
      <c r="AN32" s="817"/>
      <c r="AO32" s="817"/>
      <c r="AP32" s="817">
        <v>1196</v>
      </c>
      <c r="AQ32" s="817"/>
      <c r="AR32" s="817"/>
      <c r="AS32" s="817"/>
      <c r="AT32" s="817"/>
      <c r="AU32" s="817" t="s">
        <v>550</v>
      </c>
      <c r="AV32" s="817"/>
      <c r="AW32" s="817"/>
      <c r="AX32" s="817"/>
      <c r="AY32" s="817"/>
      <c r="AZ32" s="818" t="s">
        <v>550</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395</v>
      </c>
      <c r="C33" s="768"/>
      <c r="D33" s="768"/>
      <c r="E33" s="768"/>
      <c r="F33" s="768"/>
      <c r="G33" s="768"/>
      <c r="H33" s="768"/>
      <c r="I33" s="768"/>
      <c r="J33" s="768"/>
      <c r="K33" s="768"/>
      <c r="L33" s="768"/>
      <c r="M33" s="768"/>
      <c r="N33" s="768"/>
      <c r="O33" s="768"/>
      <c r="P33" s="769"/>
      <c r="Q33" s="770">
        <v>814</v>
      </c>
      <c r="R33" s="771"/>
      <c r="S33" s="771"/>
      <c r="T33" s="771"/>
      <c r="U33" s="771"/>
      <c r="V33" s="771">
        <v>693</v>
      </c>
      <c r="W33" s="771"/>
      <c r="X33" s="771"/>
      <c r="Y33" s="771"/>
      <c r="Z33" s="771"/>
      <c r="AA33" s="771">
        <v>121</v>
      </c>
      <c r="AB33" s="771"/>
      <c r="AC33" s="771"/>
      <c r="AD33" s="771"/>
      <c r="AE33" s="772"/>
      <c r="AF33" s="773">
        <v>32</v>
      </c>
      <c r="AG33" s="774"/>
      <c r="AH33" s="774"/>
      <c r="AI33" s="774"/>
      <c r="AJ33" s="775"/>
      <c r="AK33" s="821">
        <v>330</v>
      </c>
      <c r="AL33" s="817"/>
      <c r="AM33" s="817"/>
      <c r="AN33" s="817"/>
      <c r="AO33" s="817"/>
      <c r="AP33" s="817">
        <v>3078</v>
      </c>
      <c r="AQ33" s="817"/>
      <c r="AR33" s="817"/>
      <c r="AS33" s="817"/>
      <c r="AT33" s="817"/>
      <c r="AU33" s="817">
        <v>1233</v>
      </c>
      <c r="AV33" s="817"/>
      <c r="AW33" s="817"/>
      <c r="AX33" s="817"/>
      <c r="AY33" s="817"/>
      <c r="AZ33" s="818" t="s">
        <v>550</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975</v>
      </c>
      <c r="AG63" s="831"/>
      <c r="AH63" s="831"/>
      <c r="AI63" s="831"/>
      <c r="AJ63" s="832"/>
      <c r="AK63" s="833"/>
      <c r="AL63" s="828"/>
      <c r="AM63" s="828"/>
      <c r="AN63" s="828"/>
      <c r="AO63" s="828"/>
      <c r="AP63" s="831">
        <v>4274</v>
      </c>
      <c r="AQ63" s="831"/>
      <c r="AR63" s="831"/>
      <c r="AS63" s="831"/>
      <c r="AT63" s="831"/>
      <c r="AU63" s="831">
        <v>1233</v>
      </c>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400</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551</v>
      </c>
      <c r="C68" s="857"/>
      <c r="D68" s="857"/>
      <c r="E68" s="857"/>
      <c r="F68" s="857"/>
      <c r="G68" s="857"/>
      <c r="H68" s="857"/>
      <c r="I68" s="857"/>
      <c r="J68" s="857"/>
      <c r="K68" s="857"/>
      <c r="L68" s="857"/>
      <c r="M68" s="857"/>
      <c r="N68" s="857"/>
      <c r="O68" s="857"/>
      <c r="P68" s="858"/>
      <c r="Q68" s="859">
        <v>6261</v>
      </c>
      <c r="R68" s="853"/>
      <c r="S68" s="853"/>
      <c r="T68" s="853"/>
      <c r="U68" s="853"/>
      <c r="V68" s="853">
        <v>5765</v>
      </c>
      <c r="W68" s="853"/>
      <c r="X68" s="853"/>
      <c r="Y68" s="853"/>
      <c r="Z68" s="853"/>
      <c r="AA68" s="853">
        <v>496</v>
      </c>
      <c r="AB68" s="853"/>
      <c r="AC68" s="853"/>
      <c r="AD68" s="853"/>
      <c r="AE68" s="853"/>
      <c r="AF68" s="853">
        <v>496</v>
      </c>
      <c r="AG68" s="853"/>
      <c r="AH68" s="853"/>
      <c r="AI68" s="853"/>
      <c r="AJ68" s="853"/>
      <c r="AK68" s="853">
        <v>27</v>
      </c>
      <c r="AL68" s="853"/>
      <c r="AM68" s="853"/>
      <c r="AN68" s="853"/>
      <c r="AO68" s="853"/>
      <c r="AP68" s="853" t="s">
        <v>487</v>
      </c>
      <c r="AQ68" s="853"/>
      <c r="AR68" s="853"/>
      <c r="AS68" s="853"/>
      <c r="AT68" s="853"/>
      <c r="AU68" s="853" t="s">
        <v>487</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552</v>
      </c>
      <c r="C69" s="861"/>
      <c r="D69" s="861"/>
      <c r="E69" s="861"/>
      <c r="F69" s="861"/>
      <c r="G69" s="861"/>
      <c r="H69" s="861"/>
      <c r="I69" s="861"/>
      <c r="J69" s="861"/>
      <c r="K69" s="861"/>
      <c r="L69" s="861"/>
      <c r="M69" s="861"/>
      <c r="N69" s="861"/>
      <c r="O69" s="861"/>
      <c r="P69" s="862"/>
      <c r="Q69" s="863">
        <v>42</v>
      </c>
      <c r="R69" s="817"/>
      <c r="S69" s="817"/>
      <c r="T69" s="817"/>
      <c r="U69" s="817"/>
      <c r="V69" s="817">
        <v>35</v>
      </c>
      <c r="W69" s="817"/>
      <c r="X69" s="817"/>
      <c r="Y69" s="817"/>
      <c r="Z69" s="817"/>
      <c r="AA69" s="817">
        <v>7</v>
      </c>
      <c r="AB69" s="817"/>
      <c r="AC69" s="817"/>
      <c r="AD69" s="817"/>
      <c r="AE69" s="817"/>
      <c r="AF69" s="817">
        <v>7</v>
      </c>
      <c r="AG69" s="817"/>
      <c r="AH69" s="817"/>
      <c r="AI69" s="817"/>
      <c r="AJ69" s="817"/>
      <c r="AK69" s="817" t="s">
        <v>487</v>
      </c>
      <c r="AL69" s="817"/>
      <c r="AM69" s="817"/>
      <c r="AN69" s="817"/>
      <c r="AO69" s="817"/>
      <c r="AP69" s="817" t="s">
        <v>487</v>
      </c>
      <c r="AQ69" s="817"/>
      <c r="AR69" s="817"/>
      <c r="AS69" s="817"/>
      <c r="AT69" s="817"/>
      <c r="AU69" s="817" t="s">
        <v>487</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553</v>
      </c>
      <c r="C70" s="861"/>
      <c r="D70" s="861"/>
      <c r="E70" s="861"/>
      <c r="F70" s="861"/>
      <c r="G70" s="861"/>
      <c r="H70" s="861"/>
      <c r="I70" s="861"/>
      <c r="J70" s="861"/>
      <c r="K70" s="861"/>
      <c r="L70" s="861"/>
      <c r="M70" s="861"/>
      <c r="N70" s="861"/>
      <c r="O70" s="861"/>
      <c r="P70" s="862"/>
      <c r="Q70" s="863">
        <v>19</v>
      </c>
      <c r="R70" s="817"/>
      <c r="S70" s="817"/>
      <c r="T70" s="817"/>
      <c r="U70" s="817"/>
      <c r="V70" s="817">
        <v>17</v>
      </c>
      <c r="W70" s="817"/>
      <c r="X70" s="817"/>
      <c r="Y70" s="817"/>
      <c r="Z70" s="817"/>
      <c r="AA70" s="817">
        <v>2</v>
      </c>
      <c r="AB70" s="817"/>
      <c r="AC70" s="817"/>
      <c r="AD70" s="817"/>
      <c r="AE70" s="817"/>
      <c r="AF70" s="817">
        <v>2</v>
      </c>
      <c r="AG70" s="817"/>
      <c r="AH70" s="817"/>
      <c r="AI70" s="817"/>
      <c r="AJ70" s="817"/>
      <c r="AK70" s="817" t="s">
        <v>487</v>
      </c>
      <c r="AL70" s="817"/>
      <c r="AM70" s="817"/>
      <c r="AN70" s="817"/>
      <c r="AO70" s="817"/>
      <c r="AP70" s="817" t="s">
        <v>487</v>
      </c>
      <c r="AQ70" s="817"/>
      <c r="AR70" s="817"/>
      <c r="AS70" s="817"/>
      <c r="AT70" s="817"/>
      <c r="AU70" s="817" t="s">
        <v>487</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554</v>
      </c>
      <c r="C71" s="861"/>
      <c r="D71" s="861"/>
      <c r="E71" s="861"/>
      <c r="F71" s="861"/>
      <c r="G71" s="861"/>
      <c r="H71" s="861"/>
      <c r="I71" s="861"/>
      <c r="J71" s="861"/>
      <c r="K71" s="861"/>
      <c r="L71" s="861"/>
      <c r="M71" s="861"/>
      <c r="N71" s="861"/>
      <c r="O71" s="861"/>
      <c r="P71" s="862"/>
      <c r="Q71" s="863">
        <v>3</v>
      </c>
      <c r="R71" s="817"/>
      <c r="S71" s="817"/>
      <c r="T71" s="817"/>
      <c r="U71" s="817"/>
      <c r="V71" s="817">
        <v>1</v>
      </c>
      <c r="W71" s="817"/>
      <c r="X71" s="817"/>
      <c r="Y71" s="817"/>
      <c r="Z71" s="817"/>
      <c r="AA71" s="817">
        <v>2</v>
      </c>
      <c r="AB71" s="817"/>
      <c r="AC71" s="817"/>
      <c r="AD71" s="817"/>
      <c r="AE71" s="817"/>
      <c r="AF71" s="817">
        <v>2</v>
      </c>
      <c r="AG71" s="817"/>
      <c r="AH71" s="817"/>
      <c r="AI71" s="817"/>
      <c r="AJ71" s="817"/>
      <c r="AK71" s="817" t="s">
        <v>487</v>
      </c>
      <c r="AL71" s="817"/>
      <c r="AM71" s="817"/>
      <c r="AN71" s="817"/>
      <c r="AO71" s="817"/>
      <c r="AP71" s="817" t="s">
        <v>487</v>
      </c>
      <c r="AQ71" s="817"/>
      <c r="AR71" s="817"/>
      <c r="AS71" s="817"/>
      <c r="AT71" s="817"/>
      <c r="AU71" s="817" t="s">
        <v>487</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555</v>
      </c>
      <c r="C72" s="861"/>
      <c r="D72" s="861"/>
      <c r="E72" s="861"/>
      <c r="F72" s="861"/>
      <c r="G72" s="861"/>
      <c r="H72" s="861"/>
      <c r="I72" s="861"/>
      <c r="J72" s="861"/>
      <c r="K72" s="861"/>
      <c r="L72" s="861"/>
      <c r="M72" s="861"/>
      <c r="N72" s="861"/>
      <c r="O72" s="861"/>
      <c r="P72" s="862"/>
      <c r="Q72" s="863">
        <v>6</v>
      </c>
      <c r="R72" s="817"/>
      <c r="S72" s="817"/>
      <c r="T72" s="817"/>
      <c r="U72" s="817"/>
      <c r="V72" s="817">
        <v>2</v>
      </c>
      <c r="W72" s="817"/>
      <c r="X72" s="817"/>
      <c r="Y72" s="817"/>
      <c r="Z72" s="817"/>
      <c r="AA72" s="817">
        <v>4</v>
      </c>
      <c r="AB72" s="817"/>
      <c r="AC72" s="817"/>
      <c r="AD72" s="817"/>
      <c r="AE72" s="817"/>
      <c r="AF72" s="817">
        <v>4</v>
      </c>
      <c r="AG72" s="817"/>
      <c r="AH72" s="817"/>
      <c r="AI72" s="817"/>
      <c r="AJ72" s="817"/>
      <c r="AK72" s="817" t="s">
        <v>487</v>
      </c>
      <c r="AL72" s="817"/>
      <c r="AM72" s="817"/>
      <c r="AN72" s="817"/>
      <c r="AO72" s="817"/>
      <c r="AP72" s="817" t="s">
        <v>487</v>
      </c>
      <c r="AQ72" s="817"/>
      <c r="AR72" s="817"/>
      <c r="AS72" s="817"/>
      <c r="AT72" s="817"/>
      <c r="AU72" s="817" t="s">
        <v>487</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556</v>
      </c>
      <c r="C73" s="861"/>
      <c r="D73" s="861"/>
      <c r="E73" s="861"/>
      <c r="F73" s="861"/>
      <c r="G73" s="861"/>
      <c r="H73" s="861"/>
      <c r="I73" s="861"/>
      <c r="J73" s="861"/>
      <c r="K73" s="861"/>
      <c r="L73" s="861"/>
      <c r="M73" s="861"/>
      <c r="N73" s="861"/>
      <c r="O73" s="861"/>
      <c r="P73" s="862"/>
      <c r="Q73" s="863">
        <v>25</v>
      </c>
      <c r="R73" s="817"/>
      <c r="S73" s="817"/>
      <c r="T73" s="817"/>
      <c r="U73" s="817"/>
      <c r="V73" s="817">
        <v>25</v>
      </c>
      <c r="W73" s="817"/>
      <c r="X73" s="817"/>
      <c r="Y73" s="817"/>
      <c r="Z73" s="817"/>
      <c r="AA73" s="817">
        <v>0</v>
      </c>
      <c r="AB73" s="817"/>
      <c r="AC73" s="817"/>
      <c r="AD73" s="817"/>
      <c r="AE73" s="817"/>
      <c r="AF73" s="817">
        <v>0</v>
      </c>
      <c r="AG73" s="817"/>
      <c r="AH73" s="817"/>
      <c r="AI73" s="817"/>
      <c r="AJ73" s="817"/>
      <c r="AK73" s="817" t="s">
        <v>487</v>
      </c>
      <c r="AL73" s="817"/>
      <c r="AM73" s="817"/>
      <c r="AN73" s="817"/>
      <c r="AO73" s="817"/>
      <c r="AP73" s="817" t="s">
        <v>487</v>
      </c>
      <c r="AQ73" s="817"/>
      <c r="AR73" s="817"/>
      <c r="AS73" s="817"/>
      <c r="AT73" s="817"/>
      <c r="AU73" s="817" t="s">
        <v>487</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557</v>
      </c>
      <c r="C74" s="861"/>
      <c r="D74" s="861"/>
      <c r="E74" s="861"/>
      <c r="F74" s="861"/>
      <c r="G74" s="861"/>
      <c r="H74" s="861"/>
      <c r="I74" s="861"/>
      <c r="J74" s="861"/>
      <c r="K74" s="861"/>
      <c r="L74" s="861"/>
      <c r="M74" s="861"/>
      <c r="N74" s="861"/>
      <c r="O74" s="861"/>
      <c r="P74" s="862"/>
      <c r="Q74" s="863">
        <v>546</v>
      </c>
      <c r="R74" s="817"/>
      <c r="S74" s="817"/>
      <c r="T74" s="817"/>
      <c r="U74" s="817"/>
      <c r="V74" s="817">
        <v>510</v>
      </c>
      <c r="W74" s="817"/>
      <c r="X74" s="817"/>
      <c r="Y74" s="817"/>
      <c r="Z74" s="817"/>
      <c r="AA74" s="817">
        <v>36</v>
      </c>
      <c r="AB74" s="817"/>
      <c r="AC74" s="817"/>
      <c r="AD74" s="817"/>
      <c r="AE74" s="817"/>
      <c r="AF74" s="817">
        <v>36</v>
      </c>
      <c r="AG74" s="817"/>
      <c r="AH74" s="817"/>
      <c r="AI74" s="817"/>
      <c r="AJ74" s="817"/>
      <c r="AK74" s="817">
        <v>48</v>
      </c>
      <c r="AL74" s="817"/>
      <c r="AM74" s="817"/>
      <c r="AN74" s="817"/>
      <c r="AO74" s="817"/>
      <c r="AP74" s="817" t="s">
        <v>487</v>
      </c>
      <c r="AQ74" s="817"/>
      <c r="AR74" s="817"/>
      <c r="AS74" s="817"/>
      <c r="AT74" s="817"/>
      <c r="AU74" s="817" t="s">
        <v>487</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558</v>
      </c>
      <c r="C75" s="861"/>
      <c r="D75" s="861"/>
      <c r="E75" s="861"/>
      <c r="F75" s="861"/>
      <c r="G75" s="861"/>
      <c r="H75" s="861"/>
      <c r="I75" s="861"/>
      <c r="J75" s="861"/>
      <c r="K75" s="861"/>
      <c r="L75" s="861"/>
      <c r="M75" s="861"/>
      <c r="N75" s="861"/>
      <c r="O75" s="861"/>
      <c r="P75" s="862"/>
      <c r="Q75" s="864">
        <v>247080</v>
      </c>
      <c r="R75" s="865"/>
      <c r="S75" s="865"/>
      <c r="T75" s="865"/>
      <c r="U75" s="821"/>
      <c r="V75" s="866">
        <v>239886</v>
      </c>
      <c r="W75" s="865"/>
      <c r="X75" s="865"/>
      <c r="Y75" s="865"/>
      <c r="Z75" s="821"/>
      <c r="AA75" s="866">
        <v>7194</v>
      </c>
      <c r="AB75" s="865"/>
      <c r="AC75" s="865"/>
      <c r="AD75" s="865"/>
      <c r="AE75" s="821"/>
      <c r="AF75" s="866">
        <v>7194</v>
      </c>
      <c r="AG75" s="865"/>
      <c r="AH75" s="865"/>
      <c r="AI75" s="865"/>
      <c r="AJ75" s="821"/>
      <c r="AK75" s="866">
        <v>271</v>
      </c>
      <c r="AL75" s="865"/>
      <c r="AM75" s="865"/>
      <c r="AN75" s="865"/>
      <c r="AO75" s="821"/>
      <c r="AP75" s="866" t="s">
        <v>487</v>
      </c>
      <c r="AQ75" s="865"/>
      <c r="AR75" s="865"/>
      <c r="AS75" s="865"/>
      <c r="AT75" s="821"/>
      <c r="AU75" s="866" t="s">
        <v>487</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7741</v>
      </c>
      <c r="AG88" s="831"/>
      <c r="AH88" s="831"/>
      <c r="AI88" s="831"/>
      <c r="AJ88" s="831"/>
      <c r="AK88" s="828"/>
      <c r="AL88" s="828"/>
      <c r="AM88" s="828"/>
      <c r="AN88" s="828"/>
      <c r="AO88" s="828"/>
      <c r="AP88" s="831" t="s">
        <v>487</v>
      </c>
      <c r="AQ88" s="831"/>
      <c r="AR88" s="831"/>
      <c r="AS88" s="831"/>
      <c r="AT88" s="831"/>
      <c r="AU88" s="831" t="s">
        <v>487</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0</v>
      </c>
      <c r="CS102" s="839"/>
      <c r="CT102" s="839"/>
      <c r="CU102" s="839"/>
      <c r="CV102" s="878"/>
      <c r="CW102" s="877" t="s">
        <v>487</v>
      </c>
      <c r="CX102" s="839"/>
      <c r="CY102" s="839"/>
      <c r="CZ102" s="839"/>
      <c r="DA102" s="878"/>
      <c r="DB102" s="877">
        <v>75</v>
      </c>
      <c r="DC102" s="839"/>
      <c r="DD102" s="839"/>
      <c r="DE102" s="839"/>
      <c r="DF102" s="878"/>
      <c r="DG102" s="877" t="s">
        <v>487</v>
      </c>
      <c r="DH102" s="839"/>
      <c r="DI102" s="839"/>
      <c r="DJ102" s="839"/>
      <c r="DK102" s="878"/>
      <c r="DL102" s="877">
        <v>21</v>
      </c>
      <c r="DM102" s="839"/>
      <c r="DN102" s="839"/>
      <c r="DO102" s="839"/>
      <c r="DP102" s="878"/>
      <c r="DQ102" s="877">
        <v>6</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295</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295</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295</v>
      </c>
      <c r="DR109" s="880"/>
      <c r="DS109" s="880"/>
      <c r="DT109" s="880"/>
      <c r="DU109" s="881"/>
      <c r="DV109" s="879" t="s">
        <v>412</v>
      </c>
      <c r="DW109" s="880"/>
      <c r="DX109" s="880"/>
      <c r="DY109" s="880"/>
      <c r="DZ109" s="882"/>
    </row>
    <row r="110" spans="1:131" s="212"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530002</v>
      </c>
      <c r="AB110" s="887"/>
      <c r="AC110" s="887"/>
      <c r="AD110" s="887"/>
      <c r="AE110" s="888"/>
      <c r="AF110" s="889">
        <v>543436</v>
      </c>
      <c r="AG110" s="887"/>
      <c r="AH110" s="887"/>
      <c r="AI110" s="887"/>
      <c r="AJ110" s="888"/>
      <c r="AK110" s="889">
        <v>524512</v>
      </c>
      <c r="AL110" s="887"/>
      <c r="AM110" s="887"/>
      <c r="AN110" s="887"/>
      <c r="AO110" s="888"/>
      <c r="AP110" s="890">
        <v>14.7</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4572722</v>
      </c>
      <c r="BR110" s="918"/>
      <c r="BS110" s="918"/>
      <c r="BT110" s="918"/>
      <c r="BU110" s="918"/>
      <c r="BV110" s="918">
        <v>5601543</v>
      </c>
      <c r="BW110" s="918"/>
      <c r="BX110" s="918"/>
      <c r="BY110" s="918"/>
      <c r="BZ110" s="918"/>
      <c r="CA110" s="918">
        <v>7427205</v>
      </c>
      <c r="CB110" s="918"/>
      <c r="CC110" s="918"/>
      <c r="CD110" s="918"/>
      <c r="CE110" s="918"/>
      <c r="CF110" s="931">
        <v>208.4</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2362359</v>
      </c>
      <c r="BR112" s="913"/>
      <c r="BS112" s="913"/>
      <c r="BT112" s="913"/>
      <c r="BU112" s="913"/>
      <c r="BV112" s="913">
        <v>2147518</v>
      </c>
      <c r="BW112" s="913"/>
      <c r="BX112" s="913"/>
      <c r="BY112" s="913"/>
      <c r="BZ112" s="913"/>
      <c r="CA112" s="913">
        <v>2015897</v>
      </c>
      <c r="CB112" s="913"/>
      <c r="CC112" s="913"/>
      <c r="CD112" s="913"/>
      <c r="CE112" s="913"/>
      <c r="CF112" s="907">
        <v>56.6</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281458</v>
      </c>
      <c r="AB113" s="925"/>
      <c r="AC113" s="925"/>
      <c r="AD113" s="925"/>
      <c r="AE113" s="926"/>
      <c r="AF113" s="927">
        <v>270097</v>
      </c>
      <c r="AG113" s="925"/>
      <c r="AH113" s="925"/>
      <c r="AI113" s="925"/>
      <c r="AJ113" s="926"/>
      <c r="AK113" s="927">
        <v>260428</v>
      </c>
      <c r="AL113" s="925"/>
      <c r="AM113" s="925"/>
      <c r="AN113" s="925"/>
      <c r="AO113" s="926"/>
      <c r="AP113" s="928">
        <v>7.3</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t="s">
        <v>121</v>
      </c>
      <c r="BR113" s="913"/>
      <c r="BS113" s="913"/>
      <c r="BT113" s="913"/>
      <c r="BU113" s="913"/>
      <c r="BV113" s="913" t="s">
        <v>121</v>
      </c>
      <c r="BW113" s="913"/>
      <c r="BX113" s="913"/>
      <c r="BY113" s="913"/>
      <c r="BZ113" s="913"/>
      <c r="CA113" s="913" t="s">
        <v>121</v>
      </c>
      <c r="CB113" s="913"/>
      <c r="CC113" s="913"/>
      <c r="CD113" s="913"/>
      <c r="CE113" s="913"/>
      <c r="CF113" s="907" t="s">
        <v>121</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121</v>
      </c>
      <c r="AB114" s="946"/>
      <c r="AC114" s="946"/>
      <c r="AD114" s="946"/>
      <c r="AE114" s="947"/>
      <c r="AF114" s="948" t="s">
        <v>121</v>
      </c>
      <c r="AG114" s="946"/>
      <c r="AH114" s="946"/>
      <c r="AI114" s="946"/>
      <c r="AJ114" s="947"/>
      <c r="AK114" s="948" t="s">
        <v>121</v>
      </c>
      <c r="AL114" s="946"/>
      <c r="AM114" s="946"/>
      <c r="AN114" s="946"/>
      <c r="AO114" s="947"/>
      <c r="AP114" s="949" t="s">
        <v>121</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686364</v>
      </c>
      <c r="BR114" s="913"/>
      <c r="BS114" s="913"/>
      <c r="BT114" s="913"/>
      <c r="BU114" s="913"/>
      <c r="BV114" s="913">
        <v>691499</v>
      </c>
      <c r="BW114" s="913"/>
      <c r="BX114" s="913"/>
      <c r="BY114" s="913"/>
      <c r="BZ114" s="913"/>
      <c r="CA114" s="913">
        <v>699912</v>
      </c>
      <c r="CB114" s="913"/>
      <c r="CC114" s="913"/>
      <c r="CD114" s="913"/>
      <c r="CE114" s="913"/>
      <c r="CF114" s="907">
        <v>19.600000000000001</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v>2459</v>
      </c>
      <c r="BR115" s="913"/>
      <c r="BS115" s="913"/>
      <c r="BT115" s="913"/>
      <c r="BU115" s="913"/>
      <c r="BV115" s="913">
        <v>6869</v>
      </c>
      <c r="BW115" s="913"/>
      <c r="BX115" s="913"/>
      <c r="BY115" s="913"/>
      <c r="BZ115" s="913"/>
      <c r="CA115" s="913">
        <v>6311</v>
      </c>
      <c r="CB115" s="913"/>
      <c r="CC115" s="913"/>
      <c r="CD115" s="913"/>
      <c r="CE115" s="913"/>
      <c r="CF115" s="907">
        <v>0.2</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811460</v>
      </c>
      <c r="AB117" s="966"/>
      <c r="AC117" s="966"/>
      <c r="AD117" s="966"/>
      <c r="AE117" s="967"/>
      <c r="AF117" s="968">
        <v>813533</v>
      </c>
      <c r="AG117" s="966"/>
      <c r="AH117" s="966"/>
      <c r="AI117" s="966"/>
      <c r="AJ117" s="967"/>
      <c r="AK117" s="968">
        <v>784940</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295</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442</v>
      </c>
      <c r="BP119" s="992"/>
      <c r="BQ119" s="986">
        <v>7623904</v>
      </c>
      <c r="BR119" s="987"/>
      <c r="BS119" s="987"/>
      <c r="BT119" s="987"/>
      <c r="BU119" s="987"/>
      <c r="BV119" s="987">
        <v>8447429</v>
      </c>
      <c r="BW119" s="987"/>
      <c r="BX119" s="987"/>
      <c r="BY119" s="987"/>
      <c r="BZ119" s="987"/>
      <c r="CA119" s="987">
        <v>10149325</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5623551</v>
      </c>
      <c r="BR120" s="918"/>
      <c r="BS120" s="918"/>
      <c r="BT120" s="918"/>
      <c r="BU120" s="918"/>
      <c r="BV120" s="918">
        <v>5244405</v>
      </c>
      <c r="BW120" s="918"/>
      <c r="BX120" s="918"/>
      <c r="BY120" s="918"/>
      <c r="BZ120" s="918"/>
      <c r="CA120" s="918">
        <v>5042715</v>
      </c>
      <c r="CB120" s="918"/>
      <c r="CC120" s="918"/>
      <c r="CD120" s="918"/>
      <c r="CE120" s="918"/>
      <c r="CF120" s="931">
        <v>141.5</v>
      </c>
      <c r="CG120" s="932"/>
      <c r="CH120" s="932"/>
      <c r="CI120" s="932"/>
      <c r="CJ120" s="932"/>
      <c r="CK120" s="993" t="s">
        <v>446</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2362359</v>
      </c>
      <c r="DH120" s="918"/>
      <c r="DI120" s="918"/>
      <c r="DJ120" s="918"/>
      <c r="DK120" s="918"/>
      <c r="DL120" s="918">
        <v>2147518</v>
      </c>
      <c r="DM120" s="918"/>
      <c r="DN120" s="918"/>
      <c r="DO120" s="918"/>
      <c r="DP120" s="918"/>
      <c r="DQ120" s="918">
        <v>2015897</v>
      </c>
      <c r="DR120" s="918"/>
      <c r="DS120" s="918"/>
      <c r="DT120" s="918"/>
      <c r="DU120" s="918"/>
      <c r="DV120" s="919">
        <v>56.6</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246350</v>
      </c>
      <c r="BR121" s="913"/>
      <c r="BS121" s="913"/>
      <c r="BT121" s="913"/>
      <c r="BU121" s="913"/>
      <c r="BV121" s="913">
        <v>248890</v>
      </c>
      <c r="BW121" s="913"/>
      <c r="BX121" s="913"/>
      <c r="BY121" s="913"/>
      <c r="BZ121" s="913"/>
      <c r="CA121" s="913">
        <v>234870</v>
      </c>
      <c r="CB121" s="913"/>
      <c r="CC121" s="913"/>
      <c r="CD121" s="913"/>
      <c r="CE121" s="913"/>
      <c r="CF121" s="907">
        <v>6.6</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12"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4950959</v>
      </c>
      <c r="BR122" s="987"/>
      <c r="BS122" s="987"/>
      <c r="BT122" s="987"/>
      <c r="BU122" s="987"/>
      <c r="BV122" s="987">
        <v>5765636</v>
      </c>
      <c r="BW122" s="987"/>
      <c r="BX122" s="987"/>
      <c r="BY122" s="987"/>
      <c r="BZ122" s="987"/>
      <c r="CA122" s="987">
        <v>5962076</v>
      </c>
      <c r="CB122" s="987"/>
      <c r="CC122" s="987"/>
      <c r="CD122" s="987"/>
      <c r="CE122" s="987"/>
      <c r="CF122" s="1004">
        <v>167.3</v>
      </c>
      <c r="CG122" s="1005"/>
      <c r="CH122" s="1005"/>
      <c r="CI122" s="1005"/>
      <c r="CJ122" s="1005"/>
      <c r="CK122" s="996"/>
      <c r="CL122" s="997"/>
      <c r="CM122" s="997"/>
      <c r="CN122" s="997"/>
      <c r="CO122" s="998"/>
      <c r="CP122" s="1006" t="s">
        <v>392</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450</v>
      </c>
      <c r="BP123" s="992"/>
      <c r="BQ123" s="1050">
        <v>10820860</v>
      </c>
      <c r="BR123" s="1051"/>
      <c r="BS123" s="1051"/>
      <c r="BT123" s="1051"/>
      <c r="BU123" s="1051"/>
      <c r="BV123" s="1051">
        <v>11258931</v>
      </c>
      <c r="BW123" s="1051"/>
      <c r="BX123" s="1051"/>
      <c r="BY123" s="1051"/>
      <c r="BZ123" s="1051"/>
      <c r="CA123" s="1051">
        <v>11239661</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28543</v>
      </c>
      <c r="AB128" s="1033"/>
      <c r="AC128" s="1033"/>
      <c r="AD128" s="1033"/>
      <c r="AE128" s="1034"/>
      <c r="AF128" s="1035">
        <v>34608</v>
      </c>
      <c r="AG128" s="1033"/>
      <c r="AH128" s="1033"/>
      <c r="AI128" s="1033"/>
      <c r="AJ128" s="1034"/>
      <c r="AK128" s="1035">
        <v>46551</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v>2459</v>
      </c>
      <c r="DH128" s="1025"/>
      <c r="DI128" s="1025"/>
      <c r="DJ128" s="1025"/>
      <c r="DK128" s="1025"/>
      <c r="DL128" s="1025">
        <v>6869</v>
      </c>
      <c r="DM128" s="1025"/>
      <c r="DN128" s="1025"/>
      <c r="DO128" s="1025"/>
      <c r="DP128" s="1025"/>
      <c r="DQ128" s="1025">
        <v>6311</v>
      </c>
      <c r="DR128" s="1025"/>
      <c r="DS128" s="1025"/>
      <c r="DT128" s="1025"/>
      <c r="DU128" s="1025"/>
      <c r="DV128" s="1026">
        <v>0.2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3832577</v>
      </c>
      <c r="AB129" s="946"/>
      <c r="AC129" s="946"/>
      <c r="AD129" s="946"/>
      <c r="AE129" s="947"/>
      <c r="AF129" s="948">
        <v>3860003</v>
      </c>
      <c r="AG129" s="946"/>
      <c r="AH129" s="946"/>
      <c r="AI129" s="946"/>
      <c r="AJ129" s="947"/>
      <c r="AK129" s="948">
        <v>4030054</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488876</v>
      </c>
      <c r="AB130" s="946"/>
      <c r="AC130" s="946"/>
      <c r="AD130" s="946"/>
      <c r="AE130" s="947"/>
      <c r="AF130" s="948">
        <v>474152</v>
      </c>
      <c r="AG130" s="946"/>
      <c r="AH130" s="946"/>
      <c r="AI130" s="946"/>
      <c r="AJ130" s="947"/>
      <c r="AK130" s="948">
        <v>465796</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8.4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3343701</v>
      </c>
      <c r="AB131" s="973"/>
      <c r="AC131" s="973"/>
      <c r="AD131" s="973"/>
      <c r="AE131" s="974"/>
      <c r="AF131" s="972">
        <v>3385851</v>
      </c>
      <c r="AG131" s="973"/>
      <c r="AH131" s="973"/>
      <c r="AI131" s="973"/>
      <c r="AJ131" s="974"/>
      <c r="AK131" s="972">
        <v>3564258</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8.7938784000000005</v>
      </c>
      <c r="AB132" s="1084"/>
      <c r="AC132" s="1084"/>
      <c r="AD132" s="1084"/>
      <c r="AE132" s="1085"/>
      <c r="AF132" s="1086">
        <v>9.0013707039999993</v>
      </c>
      <c r="AG132" s="1084"/>
      <c r="AH132" s="1084"/>
      <c r="AI132" s="1084"/>
      <c r="AJ132" s="1085"/>
      <c r="AK132" s="1086">
        <v>7.6479592670000001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8.6</v>
      </c>
      <c r="AB133" s="1067"/>
      <c r="AC133" s="1067"/>
      <c r="AD133" s="1067"/>
      <c r="AE133" s="1068"/>
      <c r="AF133" s="1066">
        <v>8.8000000000000007</v>
      </c>
      <c r="AG133" s="1067"/>
      <c r="AH133" s="1067"/>
      <c r="AI133" s="1067"/>
      <c r="AJ133" s="1068"/>
      <c r="AK133" s="1066">
        <v>8.4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A6z32iienN2ftny8q+Z16K/d+WZk1YzCZL7znMeRINcKwEwKy3fuSEuLdVIdtCL15aYuGHrS5/Cd3EbYV//Nw==" saltValue="jgrJxbbli7X1f17v/XASJ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Z4euyhrkd20O3f00P/gw09cQeNaiKdSQAixzAeIQKVKXWuwY16cOcnH5Y05VC2zpPg2nX1bApRO9opYwQzJDA==" saltValue="eqzFS99kwfaYhdk/bHegu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RYbdSGC9Cv0umbYfM7B3uWNfeyXWqpDvuvbpV3diM9T6AlcspRaiqaqnh8EpycnjmT2K5xH5/dC8JSdr8EAi8w==" saltValue="GNFGzXGsHLjm0x8BXSPDu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1" t="s">
        <v>479</v>
      </c>
      <c r="AP7" s="253"/>
      <c r="AQ7" s="254" t="s">
        <v>480</v>
      </c>
      <c r="AR7" s="255"/>
    </row>
    <row r="8" spans="1:46" ht="13" x14ac:dyDescent="0.2">
      <c r="A8" s="247"/>
      <c r="AK8" s="256"/>
      <c r="AL8" s="257"/>
      <c r="AM8" s="257"/>
      <c r="AN8" s="258"/>
      <c r="AO8" s="1102"/>
      <c r="AP8" s="259" t="s">
        <v>481</v>
      </c>
      <c r="AQ8" s="260" t="s">
        <v>482</v>
      </c>
      <c r="AR8" s="261" t="s">
        <v>483</v>
      </c>
    </row>
    <row r="9" spans="1:46" ht="13" x14ac:dyDescent="0.2">
      <c r="A9" s="247"/>
      <c r="AK9" s="1103" t="s">
        <v>484</v>
      </c>
      <c r="AL9" s="1104"/>
      <c r="AM9" s="1104"/>
      <c r="AN9" s="1105"/>
      <c r="AO9" s="262">
        <v>1151818</v>
      </c>
      <c r="AP9" s="262">
        <v>82793</v>
      </c>
      <c r="AQ9" s="263">
        <v>120794</v>
      </c>
      <c r="AR9" s="264">
        <v>-31.5</v>
      </c>
    </row>
    <row r="10" spans="1:46" ht="13.5" customHeight="1" x14ac:dyDescent="0.2">
      <c r="A10" s="247"/>
      <c r="AK10" s="1103" t="s">
        <v>485</v>
      </c>
      <c r="AL10" s="1104"/>
      <c r="AM10" s="1104"/>
      <c r="AN10" s="1105"/>
      <c r="AO10" s="265">
        <v>4672</v>
      </c>
      <c r="AP10" s="265">
        <v>336</v>
      </c>
      <c r="AQ10" s="266">
        <v>16294</v>
      </c>
      <c r="AR10" s="267">
        <v>-97.9</v>
      </c>
    </row>
    <row r="11" spans="1:46" ht="13.5" customHeight="1" x14ac:dyDescent="0.2">
      <c r="A11" s="247"/>
      <c r="AK11" s="1103" t="s">
        <v>486</v>
      </c>
      <c r="AL11" s="1104"/>
      <c r="AM11" s="1104"/>
      <c r="AN11" s="1105"/>
      <c r="AO11" s="265" t="s">
        <v>487</v>
      </c>
      <c r="AP11" s="265" t="s">
        <v>487</v>
      </c>
      <c r="AQ11" s="266">
        <v>1928</v>
      </c>
      <c r="AR11" s="267" t="s">
        <v>487</v>
      </c>
    </row>
    <row r="12" spans="1:46" ht="13.5" customHeight="1" x14ac:dyDescent="0.2">
      <c r="A12" s="247"/>
      <c r="AK12" s="1103" t="s">
        <v>488</v>
      </c>
      <c r="AL12" s="1104"/>
      <c r="AM12" s="1104"/>
      <c r="AN12" s="1105"/>
      <c r="AO12" s="265" t="s">
        <v>487</v>
      </c>
      <c r="AP12" s="265" t="s">
        <v>487</v>
      </c>
      <c r="AQ12" s="266">
        <v>20</v>
      </c>
      <c r="AR12" s="267" t="s">
        <v>487</v>
      </c>
    </row>
    <row r="13" spans="1:46" ht="13.5" customHeight="1" x14ac:dyDescent="0.2">
      <c r="A13" s="247"/>
      <c r="AK13" s="1103" t="s">
        <v>489</v>
      </c>
      <c r="AL13" s="1104"/>
      <c r="AM13" s="1104"/>
      <c r="AN13" s="1105"/>
      <c r="AO13" s="265">
        <v>37020</v>
      </c>
      <c r="AP13" s="265">
        <v>2661</v>
      </c>
      <c r="AQ13" s="266">
        <v>4630</v>
      </c>
      <c r="AR13" s="267">
        <v>-42.5</v>
      </c>
    </row>
    <row r="14" spans="1:46" ht="13.5" customHeight="1" x14ac:dyDescent="0.2">
      <c r="A14" s="247"/>
      <c r="AK14" s="1103" t="s">
        <v>490</v>
      </c>
      <c r="AL14" s="1104"/>
      <c r="AM14" s="1104"/>
      <c r="AN14" s="1105"/>
      <c r="AO14" s="265">
        <v>43516</v>
      </c>
      <c r="AP14" s="265">
        <v>3128</v>
      </c>
      <c r="AQ14" s="266">
        <v>2459</v>
      </c>
      <c r="AR14" s="267">
        <v>27.2</v>
      </c>
    </row>
    <row r="15" spans="1:46" ht="13.5" customHeight="1" x14ac:dyDescent="0.2">
      <c r="A15" s="247"/>
      <c r="AK15" s="1106" t="s">
        <v>491</v>
      </c>
      <c r="AL15" s="1107"/>
      <c r="AM15" s="1107"/>
      <c r="AN15" s="1108"/>
      <c r="AO15" s="265">
        <v>-57493</v>
      </c>
      <c r="AP15" s="265">
        <v>-4133</v>
      </c>
      <c r="AQ15" s="266">
        <v>-7108</v>
      </c>
      <c r="AR15" s="267">
        <v>-41.9</v>
      </c>
    </row>
    <row r="16" spans="1:46" ht="13" x14ac:dyDescent="0.2">
      <c r="A16" s="247"/>
      <c r="AK16" s="1106" t="s">
        <v>178</v>
      </c>
      <c r="AL16" s="1107"/>
      <c r="AM16" s="1107"/>
      <c r="AN16" s="1108"/>
      <c r="AO16" s="265">
        <v>1179533</v>
      </c>
      <c r="AP16" s="265">
        <v>84785</v>
      </c>
      <c r="AQ16" s="266">
        <v>139017</v>
      </c>
      <c r="AR16" s="267">
        <v>-39</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09" t="s">
        <v>496</v>
      </c>
      <c r="AL21" s="1110"/>
      <c r="AM21" s="1110"/>
      <c r="AN21" s="1111"/>
      <c r="AO21" s="277">
        <v>6.54</v>
      </c>
      <c r="AP21" s="278">
        <v>11.1</v>
      </c>
      <c r="AQ21" s="279">
        <v>-4.5599999999999996</v>
      </c>
      <c r="AS21" s="280"/>
      <c r="AT21" s="276"/>
    </row>
    <row r="22" spans="1:46" s="248" customFormat="1" ht="13" x14ac:dyDescent="0.2">
      <c r="A22" s="276"/>
      <c r="AK22" s="1109" t="s">
        <v>497</v>
      </c>
      <c r="AL22" s="1110"/>
      <c r="AM22" s="1110"/>
      <c r="AN22" s="1111"/>
      <c r="AO22" s="281">
        <v>98.3</v>
      </c>
      <c r="AP22" s="282">
        <v>96.5</v>
      </c>
      <c r="AQ22" s="283">
        <v>1.8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1" t="s">
        <v>479</v>
      </c>
      <c r="AP30" s="253"/>
      <c r="AQ30" s="254" t="s">
        <v>480</v>
      </c>
      <c r="AR30" s="255"/>
    </row>
    <row r="31" spans="1:46" ht="13" x14ac:dyDescent="0.2">
      <c r="A31" s="247"/>
      <c r="AK31" s="256"/>
      <c r="AL31" s="257"/>
      <c r="AM31" s="257"/>
      <c r="AN31" s="258"/>
      <c r="AO31" s="1102"/>
      <c r="AP31" s="259" t="s">
        <v>481</v>
      </c>
      <c r="AQ31" s="260" t="s">
        <v>482</v>
      </c>
      <c r="AR31" s="261" t="s">
        <v>483</v>
      </c>
    </row>
    <row r="32" spans="1:46" ht="27" customHeight="1" x14ac:dyDescent="0.2">
      <c r="A32" s="247"/>
      <c r="AK32" s="1117" t="s">
        <v>501</v>
      </c>
      <c r="AL32" s="1118"/>
      <c r="AM32" s="1118"/>
      <c r="AN32" s="1119"/>
      <c r="AO32" s="291">
        <v>524512</v>
      </c>
      <c r="AP32" s="291">
        <v>37702</v>
      </c>
      <c r="AQ32" s="292">
        <v>62408</v>
      </c>
      <c r="AR32" s="293">
        <v>-39.6</v>
      </c>
    </row>
    <row r="33" spans="1:46" ht="13.5" customHeight="1" x14ac:dyDescent="0.2">
      <c r="A33" s="247"/>
      <c r="AK33" s="1117" t="s">
        <v>502</v>
      </c>
      <c r="AL33" s="1118"/>
      <c r="AM33" s="1118"/>
      <c r="AN33" s="1119"/>
      <c r="AO33" s="291" t="s">
        <v>487</v>
      </c>
      <c r="AP33" s="291" t="s">
        <v>487</v>
      </c>
      <c r="AQ33" s="292" t="s">
        <v>487</v>
      </c>
      <c r="AR33" s="293" t="s">
        <v>487</v>
      </c>
    </row>
    <row r="34" spans="1:46" ht="27" customHeight="1" x14ac:dyDescent="0.2">
      <c r="A34" s="247"/>
      <c r="AK34" s="1117" t="s">
        <v>503</v>
      </c>
      <c r="AL34" s="1118"/>
      <c r="AM34" s="1118"/>
      <c r="AN34" s="1119"/>
      <c r="AO34" s="291" t="s">
        <v>487</v>
      </c>
      <c r="AP34" s="291" t="s">
        <v>487</v>
      </c>
      <c r="AQ34" s="292">
        <v>4</v>
      </c>
      <c r="AR34" s="293" t="s">
        <v>487</v>
      </c>
    </row>
    <row r="35" spans="1:46" ht="27" customHeight="1" x14ac:dyDescent="0.2">
      <c r="A35" s="247"/>
      <c r="AK35" s="1117" t="s">
        <v>504</v>
      </c>
      <c r="AL35" s="1118"/>
      <c r="AM35" s="1118"/>
      <c r="AN35" s="1119"/>
      <c r="AO35" s="291">
        <v>260428</v>
      </c>
      <c r="AP35" s="291">
        <v>18720</v>
      </c>
      <c r="AQ35" s="292">
        <v>14219</v>
      </c>
      <c r="AR35" s="293">
        <v>31.7</v>
      </c>
    </row>
    <row r="36" spans="1:46" ht="27" customHeight="1" x14ac:dyDescent="0.2">
      <c r="A36" s="247"/>
      <c r="AK36" s="1117" t="s">
        <v>505</v>
      </c>
      <c r="AL36" s="1118"/>
      <c r="AM36" s="1118"/>
      <c r="AN36" s="1119"/>
      <c r="AO36" s="291" t="s">
        <v>487</v>
      </c>
      <c r="AP36" s="291" t="s">
        <v>487</v>
      </c>
      <c r="AQ36" s="292">
        <v>4004</v>
      </c>
      <c r="AR36" s="293" t="s">
        <v>487</v>
      </c>
    </row>
    <row r="37" spans="1:46" ht="13.5" customHeight="1" x14ac:dyDescent="0.2">
      <c r="A37" s="247"/>
      <c r="AK37" s="1117" t="s">
        <v>506</v>
      </c>
      <c r="AL37" s="1118"/>
      <c r="AM37" s="1118"/>
      <c r="AN37" s="1119"/>
      <c r="AO37" s="291" t="s">
        <v>487</v>
      </c>
      <c r="AP37" s="291" t="s">
        <v>487</v>
      </c>
      <c r="AQ37" s="292">
        <v>309</v>
      </c>
      <c r="AR37" s="293" t="s">
        <v>487</v>
      </c>
    </row>
    <row r="38" spans="1:46" ht="27" customHeight="1" x14ac:dyDescent="0.2">
      <c r="A38" s="247"/>
      <c r="AK38" s="1120" t="s">
        <v>507</v>
      </c>
      <c r="AL38" s="1121"/>
      <c r="AM38" s="1121"/>
      <c r="AN38" s="1122"/>
      <c r="AO38" s="294" t="s">
        <v>487</v>
      </c>
      <c r="AP38" s="294" t="s">
        <v>487</v>
      </c>
      <c r="AQ38" s="295">
        <v>4</v>
      </c>
      <c r="AR38" s="283" t="s">
        <v>487</v>
      </c>
      <c r="AS38" s="290"/>
    </row>
    <row r="39" spans="1:46" ht="13" x14ac:dyDescent="0.2">
      <c r="A39" s="247"/>
      <c r="AK39" s="1120" t="s">
        <v>508</v>
      </c>
      <c r="AL39" s="1121"/>
      <c r="AM39" s="1121"/>
      <c r="AN39" s="1122"/>
      <c r="AO39" s="291">
        <v>-46551</v>
      </c>
      <c r="AP39" s="291">
        <v>-3346</v>
      </c>
      <c r="AQ39" s="292">
        <v>-2554</v>
      </c>
      <c r="AR39" s="293">
        <v>31</v>
      </c>
      <c r="AS39" s="290"/>
    </row>
    <row r="40" spans="1:46" ht="27" customHeight="1" x14ac:dyDescent="0.2">
      <c r="A40" s="247"/>
      <c r="AK40" s="1117" t="s">
        <v>509</v>
      </c>
      <c r="AL40" s="1118"/>
      <c r="AM40" s="1118"/>
      <c r="AN40" s="1119"/>
      <c r="AO40" s="291">
        <v>-465796</v>
      </c>
      <c r="AP40" s="291">
        <v>-33482</v>
      </c>
      <c r="AQ40" s="292">
        <v>-52280</v>
      </c>
      <c r="AR40" s="293">
        <v>-36</v>
      </c>
      <c r="AS40" s="290"/>
    </row>
    <row r="41" spans="1:46" ht="13" x14ac:dyDescent="0.2">
      <c r="A41" s="247"/>
      <c r="AK41" s="1123" t="s">
        <v>288</v>
      </c>
      <c r="AL41" s="1124"/>
      <c r="AM41" s="1124"/>
      <c r="AN41" s="1125"/>
      <c r="AO41" s="291">
        <v>272593</v>
      </c>
      <c r="AP41" s="291">
        <v>19594</v>
      </c>
      <c r="AQ41" s="292">
        <v>26115</v>
      </c>
      <c r="AR41" s="293">
        <v>-25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2" t="s">
        <v>479</v>
      </c>
      <c r="AN49" s="1114" t="s">
        <v>512</v>
      </c>
      <c r="AO49" s="1115"/>
      <c r="AP49" s="1115"/>
      <c r="AQ49" s="1115"/>
      <c r="AR49" s="1116"/>
    </row>
    <row r="50" spans="1:44" ht="13" x14ac:dyDescent="0.2">
      <c r="A50" s="247"/>
      <c r="AK50" s="305"/>
      <c r="AL50" s="306"/>
      <c r="AM50" s="1113"/>
      <c r="AN50" s="307" t="s">
        <v>513</v>
      </c>
      <c r="AO50" s="308" t="s">
        <v>514</v>
      </c>
      <c r="AP50" s="309" t="s">
        <v>515</v>
      </c>
      <c r="AQ50" s="310" t="s">
        <v>516</v>
      </c>
      <c r="AR50" s="311" t="s">
        <v>517</v>
      </c>
    </row>
    <row r="51" spans="1:44" ht="13" x14ac:dyDescent="0.2">
      <c r="A51" s="247"/>
      <c r="AK51" s="303" t="s">
        <v>518</v>
      </c>
      <c r="AL51" s="304"/>
      <c r="AM51" s="312">
        <v>883618</v>
      </c>
      <c r="AN51" s="313">
        <v>62668</v>
      </c>
      <c r="AO51" s="314">
        <v>-5.9</v>
      </c>
      <c r="AP51" s="315">
        <v>117234</v>
      </c>
      <c r="AQ51" s="316">
        <v>13.4</v>
      </c>
      <c r="AR51" s="317">
        <v>-19.3</v>
      </c>
    </row>
    <row r="52" spans="1:44" ht="13" x14ac:dyDescent="0.2">
      <c r="A52" s="247"/>
      <c r="AK52" s="318"/>
      <c r="AL52" s="319" t="s">
        <v>519</v>
      </c>
      <c r="AM52" s="320">
        <v>438504</v>
      </c>
      <c r="AN52" s="321">
        <v>31100</v>
      </c>
      <c r="AO52" s="322">
        <v>-4.4000000000000004</v>
      </c>
      <c r="AP52" s="323">
        <v>59796</v>
      </c>
      <c r="AQ52" s="324">
        <v>16.600000000000001</v>
      </c>
      <c r="AR52" s="325">
        <v>-21</v>
      </c>
    </row>
    <row r="53" spans="1:44" ht="13" x14ac:dyDescent="0.2">
      <c r="A53" s="247"/>
      <c r="AK53" s="303" t="s">
        <v>520</v>
      </c>
      <c r="AL53" s="304"/>
      <c r="AM53" s="312">
        <v>1046729</v>
      </c>
      <c r="AN53" s="313">
        <v>74559</v>
      </c>
      <c r="AO53" s="314">
        <v>19</v>
      </c>
      <c r="AP53" s="315">
        <v>97758</v>
      </c>
      <c r="AQ53" s="316">
        <v>-16.600000000000001</v>
      </c>
      <c r="AR53" s="317">
        <v>35.6</v>
      </c>
    </row>
    <row r="54" spans="1:44" ht="13" x14ac:dyDescent="0.2">
      <c r="A54" s="247"/>
      <c r="AK54" s="318"/>
      <c r="AL54" s="319" t="s">
        <v>519</v>
      </c>
      <c r="AM54" s="320">
        <v>422610</v>
      </c>
      <c r="AN54" s="321">
        <v>30103</v>
      </c>
      <c r="AO54" s="322">
        <v>-3.2</v>
      </c>
      <c r="AP54" s="323">
        <v>45946</v>
      </c>
      <c r="AQ54" s="324">
        <v>-23.2</v>
      </c>
      <c r="AR54" s="325">
        <v>20</v>
      </c>
    </row>
    <row r="55" spans="1:44" ht="13" x14ac:dyDescent="0.2">
      <c r="A55" s="247"/>
      <c r="AK55" s="303" t="s">
        <v>521</v>
      </c>
      <c r="AL55" s="304"/>
      <c r="AM55" s="312">
        <v>1408452</v>
      </c>
      <c r="AN55" s="313">
        <v>99869</v>
      </c>
      <c r="AO55" s="314">
        <v>33.9</v>
      </c>
      <c r="AP55" s="315">
        <v>91338</v>
      </c>
      <c r="AQ55" s="316">
        <v>-6.6</v>
      </c>
      <c r="AR55" s="317">
        <v>40.5</v>
      </c>
    </row>
    <row r="56" spans="1:44" ht="13" x14ac:dyDescent="0.2">
      <c r="A56" s="247"/>
      <c r="AK56" s="318"/>
      <c r="AL56" s="319" t="s">
        <v>519</v>
      </c>
      <c r="AM56" s="320">
        <v>968027</v>
      </c>
      <c r="AN56" s="321">
        <v>68640</v>
      </c>
      <c r="AO56" s="322">
        <v>128</v>
      </c>
      <c r="AP56" s="323">
        <v>43989</v>
      </c>
      <c r="AQ56" s="324">
        <v>-4.3</v>
      </c>
      <c r="AR56" s="325">
        <v>132.30000000000001</v>
      </c>
    </row>
    <row r="57" spans="1:44" ht="13" x14ac:dyDescent="0.2">
      <c r="A57" s="247"/>
      <c r="AK57" s="303" t="s">
        <v>522</v>
      </c>
      <c r="AL57" s="304"/>
      <c r="AM57" s="312">
        <v>2483101</v>
      </c>
      <c r="AN57" s="313">
        <v>177517</v>
      </c>
      <c r="AO57" s="314">
        <v>77.7</v>
      </c>
      <c r="AP57" s="315">
        <v>103975</v>
      </c>
      <c r="AQ57" s="316">
        <v>13.8</v>
      </c>
      <c r="AR57" s="317">
        <v>63.9</v>
      </c>
    </row>
    <row r="58" spans="1:44" ht="13" x14ac:dyDescent="0.2">
      <c r="A58" s="247"/>
      <c r="AK58" s="318"/>
      <c r="AL58" s="319" t="s">
        <v>519</v>
      </c>
      <c r="AM58" s="320">
        <v>942673</v>
      </c>
      <c r="AN58" s="321">
        <v>67392</v>
      </c>
      <c r="AO58" s="322">
        <v>-1.8</v>
      </c>
      <c r="AP58" s="323">
        <v>52698</v>
      </c>
      <c r="AQ58" s="324">
        <v>19.8</v>
      </c>
      <c r="AR58" s="325">
        <v>-21.6</v>
      </c>
    </row>
    <row r="59" spans="1:44" ht="13" x14ac:dyDescent="0.2">
      <c r="A59" s="247"/>
      <c r="AK59" s="303" t="s">
        <v>523</v>
      </c>
      <c r="AL59" s="304"/>
      <c r="AM59" s="312">
        <v>3665388</v>
      </c>
      <c r="AN59" s="313">
        <v>263470</v>
      </c>
      <c r="AO59" s="314">
        <v>48.4</v>
      </c>
      <c r="AP59" s="315">
        <v>112678</v>
      </c>
      <c r="AQ59" s="316">
        <v>8.4</v>
      </c>
      <c r="AR59" s="317">
        <v>40</v>
      </c>
    </row>
    <row r="60" spans="1:44" ht="13" x14ac:dyDescent="0.2">
      <c r="A60" s="247"/>
      <c r="AK60" s="318"/>
      <c r="AL60" s="319" t="s">
        <v>519</v>
      </c>
      <c r="AM60" s="320">
        <v>2112162</v>
      </c>
      <c r="AN60" s="321">
        <v>151823</v>
      </c>
      <c r="AO60" s="322">
        <v>125.3</v>
      </c>
      <c r="AP60" s="323">
        <v>55165</v>
      </c>
      <c r="AQ60" s="324">
        <v>4.7</v>
      </c>
      <c r="AR60" s="325">
        <v>120.6</v>
      </c>
    </row>
    <row r="61" spans="1:44" ht="13" x14ac:dyDescent="0.2">
      <c r="A61" s="247"/>
      <c r="AK61" s="303" t="s">
        <v>524</v>
      </c>
      <c r="AL61" s="326"/>
      <c r="AM61" s="312">
        <v>1897458</v>
      </c>
      <c r="AN61" s="313">
        <v>135617</v>
      </c>
      <c r="AO61" s="314">
        <v>34.6</v>
      </c>
      <c r="AP61" s="315">
        <v>104597</v>
      </c>
      <c r="AQ61" s="327">
        <v>2.5</v>
      </c>
      <c r="AR61" s="317">
        <v>32.1</v>
      </c>
    </row>
    <row r="62" spans="1:44" ht="13" x14ac:dyDescent="0.2">
      <c r="A62" s="247"/>
      <c r="AK62" s="318"/>
      <c r="AL62" s="319" t="s">
        <v>519</v>
      </c>
      <c r="AM62" s="320">
        <v>976795</v>
      </c>
      <c r="AN62" s="321">
        <v>69812</v>
      </c>
      <c r="AO62" s="322">
        <v>48.8</v>
      </c>
      <c r="AP62" s="323">
        <v>51519</v>
      </c>
      <c r="AQ62" s="324">
        <v>2.7</v>
      </c>
      <c r="AR62" s="325">
        <v>46.1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iBnk8we8yyGlZ/jOUQjEdQEUImSoqsS6aZlRxFnHHs2B2i5S58iEqsRv1AEK61/ouve2TPWOapRAMLKo5msOA==" saltValue="Lzjh1ysJdQgXhHcCtDh1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n8azxr1CHkHviW2+3qVPOR0ATUQqZ5jDWI2Q0750t7IjcaBlyZP0RmiYLnPmawVFtNjpV/T15hRCvce0ysLY3Q==" saltValue="8mcjdik+F5RLzHL2Sk/u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VdZN+O34zKZBQ3fMh/kWCZFDdLAmYoF9VSQ2GSAyRrNa0xBaKtNyEMAGejZXkYtxUeW4I/2RNrrC0RI6l7liGg==" saltValue="XTGmfmVa0JtUFQEDFXaL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17.079999999999998</v>
      </c>
      <c r="G47" s="12">
        <v>22.06</v>
      </c>
      <c r="H47" s="12">
        <v>25.84</v>
      </c>
      <c r="I47" s="12">
        <v>33.99</v>
      </c>
      <c r="J47" s="13">
        <v>38.229999999999997</v>
      </c>
    </row>
    <row r="48" spans="2:10" ht="57.75" customHeight="1" x14ac:dyDescent="0.2">
      <c r="B48" s="14"/>
      <c r="C48" s="1128" t="s">
        <v>4</v>
      </c>
      <c r="D48" s="1128"/>
      <c r="E48" s="1129"/>
      <c r="F48" s="15">
        <v>7.36</v>
      </c>
      <c r="G48" s="16">
        <v>8.6199999999999992</v>
      </c>
      <c r="H48" s="16">
        <v>8.66</v>
      </c>
      <c r="I48" s="16">
        <v>8.08</v>
      </c>
      <c r="J48" s="17">
        <v>9.5</v>
      </c>
    </row>
    <row r="49" spans="2:10" ht="57.75" customHeight="1" thickBot="1" x14ac:dyDescent="0.25">
      <c r="B49" s="18"/>
      <c r="C49" s="1130" t="s">
        <v>5</v>
      </c>
      <c r="D49" s="1130"/>
      <c r="E49" s="1131"/>
      <c r="F49" s="19" t="s">
        <v>531</v>
      </c>
      <c r="G49" s="20">
        <v>7.36</v>
      </c>
      <c r="H49" s="20">
        <v>2.94</v>
      </c>
      <c r="I49" s="20">
        <v>7.82</v>
      </c>
      <c r="J49" s="21">
        <v>7.43</v>
      </c>
    </row>
    <row r="50" spans="2:10" ht="13" x14ac:dyDescent="0.2"/>
  </sheetData>
  <sheetProtection algorithmName="SHA-512" hashValue="eCVork5BcLttxSiK+0A4uvowEV1DKOEbCya8gXx0/uOZwihiR5oBwnDLrNfcs6O8yteoPcLZXlM1bJRTLfEoxg==" saltValue="7vbuapVEwEb8ufRIKgm/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532</v>
      </c>
      <c r="D34" s="1136"/>
      <c r="E34" s="1137"/>
      <c r="F34" s="32">
        <v>24.18</v>
      </c>
      <c r="G34" s="33">
        <v>23.5</v>
      </c>
      <c r="H34" s="33">
        <v>23.98</v>
      </c>
      <c r="I34" s="33">
        <v>23.78</v>
      </c>
      <c r="J34" s="34">
        <v>22.45</v>
      </c>
      <c r="K34" s="22"/>
      <c r="L34" s="22"/>
      <c r="M34" s="22"/>
      <c r="N34" s="22"/>
      <c r="O34" s="22"/>
      <c r="P34" s="22"/>
    </row>
    <row r="35" spans="1:16" ht="39" customHeight="1" x14ac:dyDescent="0.2">
      <c r="A35" s="22"/>
      <c r="B35" s="35"/>
      <c r="C35" s="1132" t="s">
        <v>533</v>
      </c>
      <c r="D35" s="1132"/>
      <c r="E35" s="1133"/>
      <c r="F35" s="36">
        <v>7.36</v>
      </c>
      <c r="G35" s="37">
        <v>8.61</v>
      </c>
      <c r="H35" s="37">
        <v>8.66</v>
      </c>
      <c r="I35" s="37">
        <v>8.08</v>
      </c>
      <c r="J35" s="38">
        <v>9.49</v>
      </c>
      <c r="K35" s="22"/>
      <c r="L35" s="22"/>
      <c r="M35" s="22"/>
      <c r="N35" s="22"/>
      <c r="O35" s="22"/>
      <c r="P35" s="22"/>
    </row>
    <row r="36" spans="1:16" ht="39" customHeight="1" x14ac:dyDescent="0.2">
      <c r="A36" s="22"/>
      <c r="B36" s="35"/>
      <c r="C36" s="1132" t="s">
        <v>534</v>
      </c>
      <c r="D36" s="1132"/>
      <c r="E36" s="1133"/>
      <c r="F36" s="36">
        <v>0</v>
      </c>
      <c r="G36" s="37">
        <v>0.34</v>
      </c>
      <c r="H36" s="37">
        <v>0.94</v>
      </c>
      <c r="I36" s="37">
        <v>0.9</v>
      </c>
      <c r="J36" s="38">
        <v>0.78</v>
      </c>
      <c r="K36" s="22"/>
      <c r="L36" s="22"/>
      <c r="M36" s="22"/>
      <c r="N36" s="22"/>
      <c r="O36" s="22"/>
      <c r="P36" s="22"/>
    </row>
    <row r="37" spans="1:16" ht="39" customHeight="1" x14ac:dyDescent="0.2">
      <c r="A37" s="22"/>
      <c r="B37" s="35"/>
      <c r="C37" s="1132" t="s">
        <v>535</v>
      </c>
      <c r="D37" s="1132"/>
      <c r="E37" s="1133"/>
      <c r="F37" s="36">
        <v>0.92</v>
      </c>
      <c r="G37" s="37">
        <v>0.8</v>
      </c>
      <c r="H37" s="37">
        <v>0.84</v>
      </c>
      <c r="I37" s="37">
        <v>0.91</v>
      </c>
      <c r="J37" s="38">
        <v>0.7</v>
      </c>
      <c r="K37" s="22"/>
      <c r="L37" s="22"/>
      <c r="M37" s="22"/>
      <c r="N37" s="22"/>
      <c r="O37" s="22"/>
      <c r="P37" s="22"/>
    </row>
    <row r="38" spans="1:16" ht="39" customHeight="1" x14ac:dyDescent="0.2">
      <c r="A38" s="22"/>
      <c r="B38" s="35"/>
      <c r="C38" s="1132" t="s">
        <v>536</v>
      </c>
      <c r="D38" s="1132"/>
      <c r="E38" s="1133"/>
      <c r="F38" s="36">
        <v>0.87</v>
      </c>
      <c r="G38" s="37">
        <v>0.63</v>
      </c>
      <c r="H38" s="37">
        <v>0.67</v>
      </c>
      <c r="I38" s="37">
        <v>0.41</v>
      </c>
      <c r="J38" s="38">
        <v>0.21</v>
      </c>
      <c r="K38" s="22"/>
      <c r="L38" s="22"/>
      <c r="M38" s="22"/>
      <c r="N38" s="22"/>
      <c r="O38" s="22"/>
      <c r="P38" s="22"/>
    </row>
    <row r="39" spans="1:16" ht="39" customHeight="1" x14ac:dyDescent="0.2">
      <c r="A39" s="22"/>
      <c r="B39" s="35"/>
      <c r="C39" s="1132" t="s">
        <v>537</v>
      </c>
      <c r="D39" s="1132"/>
      <c r="E39" s="1133"/>
      <c r="F39" s="36">
        <v>0.03</v>
      </c>
      <c r="G39" s="37">
        <v>0.04</v>
      </c>
      <c r="H39" s="37">
        <v>0.04</v>
      </c>
      <c r="I39" s="37">
        <v>0.02</v>
      </c>
      <c r="J39" s="38">
        <v>0.03</v>
      </c>
      <c r="K39" s="22"/>
      <c r="L39" s="22"/>
      <c r="M39" s="22"/>
      <c r="N39" s="22"/>
      <c r="O39" s="22"/>
      <c r="P39" s="22"/>
    </row>
    <row r="40" spans="1:16" ht="39" customHeight="1" x14ac:dyDescent="0.2">
      <c r="A40" s="22"/>
      <c r="B40" s="35"/>
      <c r="C40" s="1132" t="s">
        <v>538</v>
      </c>
      <c r="D40" s="1132"/>
      <c r="E40" s="1133"/>
      <c r="F40" s="36">
        <v>0</v>
      </c>
      <c r="G40" s="37">
        <v>0</v>
      </c>
      <c r="H40" s="37">
        <v>0</v>
      </c>
      <c r="I40" s="37">
        <v>0.02</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540</v>
      </c>
      <c r="D43" s="1134"/>
      <c r="E43" s="1135"/>
      <c r="F43" s="41">
        <v>0.05</v>
      </c>
      <c r="G43" s="42">
        <v>0.05</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4uxUc3uSIwZhzVfwZJB8Dv+7X4qCqKeh6ypI9BJThC4TPDFhxQUzKiqjvXudW+Jf7jleSprwg9kPbckSaOHibg==" saltValue="Pj3+f6i/3wz4EKMpAh5K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507</v>
      </c>
      <c r="L45" s="58">
        <v>525</v>
      </c>
      <c r="M45" s="58">
        <v>530</v>
      </c>
      <c r="N45" s="58">
        <v>543</v>
      </c>
      <c r="O45" s="59">
        <v>525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302</v>
      </c>
      <c r="L48" s="62">
        <v>312</v>
      </c>
      <c r="M48" s="62">
        <v>281</v>
      </c>
      <c r="N48" s="62">
        <v>270</v>
      </c>
      <c r="O48" s="63">
        <v>260</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487</v>
      </c>
      <c r="L49" s="62" t="s">
        <v>487</v>
      </c>
      <c r="M49" s="62" t="s">
        <v>487</v>
      </c>
      <c r="N49" s="62" t="s">
        <v>487</v>
      </c>
      <c r="O49" s="63" t="s">
        <v>487</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529</v>
      </c>
      <c r="L52" s="62">
        <v>540</v>
      </c>
      <c r="M52" s="62">
        <v>518</v>
      </c>
      <c r="N52" s="62">
        <v>509</v>
      </c>
      <c r="O52" s="63">
        <v>512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280</v>
      </c>
      <c r="L53" s="67">
        <v>297</v>
      </c>
      <c r="M53" s="67">
        <v>293</v>
      </c>
      <c r="N53" s="67">
        <v>304</v>
      </c>
      <c r="O53" s="68">
        <v>273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qbz0CpdlaZ2uZe2Upp60VwxKFMl2bPDTDZwzqWznDYMKqJpSOfXaE8Pisv2NvOb70inxGSf8SGz48Jq/gF/nQ==" saltValue="SOKXAXEX6c3LpN3oug1M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30">
        <v>4229</v>
      </c>
      <c r="J41" s="331">
        <v>4256</v>
      </c>
      <c r="K41" s="331">
        <v>4573</v>
      </c>
      <c r="L41" s="331">
        <v>5602</v>
      </c>
      <c r="M41" s="332">
        <v>7427</v>
      </c>
    </row>
    <row r="42" spans="2:13" ht="27.75" customHeight="1" x14ac:dyDescent="0.2">
      <c r="B42" s="1171"/>
      <c r="C42" s="1172"/>
      <c r="D42" s="104"/>
      <c r="E42" s="1177" t="s">
        <v>32</v>
      </c>
      <c r="F42" s="1177"/>
      <c r="G42" s="1177"/>
      <c r="H42" s="1178"/>
      <c r="I42" s="333" t="s">
        <v>487</v>
      </c>
      <c r="J42" s="334" t="s">
        <v>487</v>
      </c>
      <c r="K42" s="334" t="s">
        <v>487</v>
      </c>
      <c r="L42" s="334" t="s">
        <v>487</v>
      </c>
      <c r="M42" s="335" t="s">
        <v>487</v>
      </c>
    </row>
    <row r="43" spans="2:13" ht="27.75" customHeight="1" x14ac:dyDescent="0.2">
      <c r="B43" s="1171"/>
      <c r="C43" s="1172"/>
      <c r="D43" s="104"/>
      <c r="E43" s="1177" t="s">
        <v>33</v>
      </c>
      <c r="F43" s="1177"/>
      <c r="G43" s="1177"/>
      <c r="H43" s="1178"/>
      <c r="I43" s="333">
        <v>2884</v>
      </c>
      <c r="J43" s="334">
        <v>2612</v>
      </c>
      <c r="K43" s="334">
        <v>2362</v>
      </c>
      <c r="L43" s="334">
        <v>2148</v>
      </c>
      <c r="M43" s="335">
        <v>2016</v>
      </c>
    </row>
    <row r="44" spans="2:13" ht="27.75" customHeight="1" x14ac:dyDescent="0.2">
      <c r="B44" s="1171"/>
      <c r="C44" s="1172"/>
      <c r="D44" s="104"/>
      <c r="E44" s="1177" t="s">
        <v>34</v>
      </c>
      <c r="F44" s="1177"/>
      <c r="G44" s="1177"/>
      <c r="H44" s="1178"/>
      <c r="I44" s="333" t="s">
        <v>487</v>
      </c>
      <c r="J44" s="334" t="s">
        <v>487</v>
      </c>
      <c r="K44" s="334" t="s">
        <v>487</v>
      </c>
      <c r="L44" s="334" t="s">
        <v>487</v>
      </c>
      <c r="M44" s="335" t="s">
        <v>487</v>
      </c>
    </row>
    <row r="45" spans="2:13" ht="27.75" customHeight="1" x14ac:dyDescent="0.2">
      <c r="B45" s="1171"/>
      <c r="C45" s="1172"/>
      <c r="D45" s="104"/>
      <c r="E45" s="1177" t="s">
        <v>35</v>
      </c>
      <c r="F45" s="1177"/>
      <c r="G45" s="1177"/>
      <c r="H45" s="1178"/>
      <c r="I45" s="333">
        <v>675</v>
      </c>
      <c r="J45" s="334">
        <v>675</v>
      </c>
      <c r="K45" s="334">
        <v>686</v>
      </c>
      <c r="L45" s="334">
        <v>691</v>
      </c>
      <c r="M45" s="335">
        <v>700</v>
      </c>
    </row>
    <row r="46" spans="2:13" ht="27.75" customHeight="1" x14ac:dyDescent="0.2">
      <c r="B46" s="1171"/>
      <c r="C46" s="1172"/>
      <c r="D46" s="105"/>
      <c r="E46" s="1177" t="s">
        <v>36</v>
      </c>
      <c r="F46" s="1177"/>
      <c r="G46" s="1177"/>
      <c r="H46" s="1178"/>
      <c r="I46" s="333">
        <v>3</v>
      </c>
      <c r="J46" s="334">
        <v>3</v>
      </c>
      <c r="K46" s="334">
        <v>2</v>
      </c>
      <c r="L46" s="334">
        <v>7</v>
      </c>
      <c r="M46" s="335">
        <v>6</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5327</v>
      </c>
      <c r="J50" s="334">
        <v>5779</v>
      </c>
      <c r="K50" s="334">
        <v>5624</v>
      </c>
      <c r="L50" s="334">
        <v>5244</v>
      </c>
      <c r="M50" s="335">
        <v>5043</v>
      </c>
    </row>
    <row r="51" spans="2:13" ht="27.75" customHeight="1" x14ac:dyDescent="0.2">
      <c r="B51" s="1171"/>
      <c r="C51" s="1172"/>
      <c r="D51" s="104"/>
      <c r="E51" s="1177" t="s">
        <v>42</v>
      </c>
      <c r="F51" s="1177"/>
      <c r="G51" s="1177"/>
      <c r="H51" s="1178"/>
      <c r="I51" s="333">
        <v>252</v>
      </c>
      <c r="J51" s="334">
        <v>215</v>
      </c>
      <c r="K51" s="334">
        <v>246</v>
      </c>
      <c r="L51" s="334">
        <v>249</v>
      </c>
      <c r="M51" s="335">
        <v>235</v>
      </c>
    </row>
    <row r="52" spans="2:13" ht="27.75" customHeight="1" x14ac:dyDescent="0.2">
      <c r="B52" s="1173"/>
      <c r="C52" s="1174"/>
      <c r="D52" s="104"/>
      <c r="E52" s="1177" t="s">
        <v>43</v>
      </c>
      <c r="F52" s="1177"/>
      <c r="G52" s="1177"/>
      <c r="H52" s="1178"/>
      <c r="I52" s="333">
        <v>4761</v>
      </c>
      <c r="J52" s="334">
        <v>4861</v>
      </c>
      <c r="K52" s="334">
        <v>4951</v>
      </c>
      <c r="L52" s="334">
        <v>5766</v>
      </c>
      <c r="M52" s="335">
        <v>5962</v>
      </c>
    </row>
    <row r="53" spans="2:13" ht="27.75" customHeight="1" thickBot="1" x14ac:dyDescent="0.25">
      <c r="B53" s="1184" t="s">
        <v>19</v>
      </c>
      <c r="C53" s="1185"/>
      <c r="D53" s="108"/>
      <c r="E53" s="1186" t="s">
        <v>44</v>
      </c>
      <c r="F53" s="1186"/>
      <c r="G53" s="1186"/>
      <c r="H53" s="1187"/>
      <c r="I53" s="336">
        <v>-2549</v>
      </c>
      <c r="J53" s="337">
        <v>-3311</v>
      </c>
      <c r="K53" s="337">
        <v>-3197</v>
      </c>
      <c r="L53" s="337">
        <v>-2812</v>
      </c>
      <c r="M53" s="338">
        <v>-1090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0Kp4VG978rJTQY+nqzidiM+9Z/ZrsG2ZV+xZmuyom1vfU+pjlymyLUngteIRZ1r+OAb3f4MPe0gdi7FX+7sSw==" saltValue="gfVQ5ZZXxxZLVVhO8NoTy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990</v>
      </c>
      <c r="G55" s="339">
        <v>1312</v>
      </c>
      <c r="H55" s="340">
        <v>1541</v>
      </c>
    </row>
    <row r="56" spans="2:8" ht="52.5" customHeight="1" x14ac:dyDescent="0.2">
      <c r="B56" s="120"/>
      <c r="C56" s="1198" t="s">
        <v>47</v>
      </c>
      <c r="D56" s="1198"/>
      <c r="E56" s="1199"/>
      <c r="F56" s="341">
        <v>635</v>
      </c>
      <c r="G56" s="341">
        <v>552</v>
      </c>
      <c r="H56" s="342">
        <v>424</v>
      </c>
    </row>
    <row r="57" spans="2:8" ht="53.25" customHeight="1" x14ac:dyDescent="0.2">
      <c r="B57" s="120"/>
      <c r="C57" s="1200" t="s">
        <v>48</v>
      </c>
      <c r="D57" s="1200"/>
      <c r="E57" s="1201"/>
      <c r="F57" s="343">
        <v>3453</v>
      </c>
      <c r="G57" s="343">
        <v>2866</v>
      </c>
      <c r="H57" s="344">
        <v>2656</v>
      </c>
    </row>
    <row r="58" spans="2:8" ht="45.75" customHeight="1" x14ac:dyDescent="0.2">
      <c r="B58" s="121"/>
      <c r="C58" s="1188" t="s">
        <v>546</v>
      </c>
      <c r="D58" s="1189"/>
      <c r="E58" s="1190"/>
      <c r="F58" s="345">
        <v>2070</v>
      </c>
      <c r="G58" s="345">
        <v>1929</v>
      </c>
      <c r="H58" s="346">
        <v>1819</v>
      </c>
    </row>
    <row r="59" spans="2:8" ht="45.75" customHeight="1" x14ac:dyDescent="0.2">
      <c r="B59" s="121"/>
      <c r="C59" s="1188" t="s">
        <v>547</v>
      </c>
      <c r="D59" s="1189"/>
      <c r="E59" s="1190"/>
      <c r="F59" s="345">
        <v>189</v>
      </c>
      <c r="G59" s="345">
        <v>189</v>
      </c>
      <c r="H59" s="346">
        <v>189</v>
      </c>
    </row>
    <row r="60" spans="2:8" ht="45.75" customHeight="1" x14ac:dyDescent="0.2">
      <c r="B60" s="121"/>
      <c r="C60" s="1188" t="s">
        <v>548</v>
      </c>
      <c r="D60" s="1189"/>
      <c r="E60" s="1190"/>
      <c r="F60" s="345">
        <v>185</v>
      </c>
      <c r="G60" s="345">
        <v>185</v>
      </c>
      <c r="H60" s="346">
        <v>185</v>
      </c>
    </row>
    <row r="61" spans="2:8" ht="45.75" customHeight="1" x14ac:dyDescent="0.2">
      <c r="B61" s="121"/>
      <c r="C61" s="1188" t="s">
        <v>549</v>
      </c>
      <c r="D61" s="1189"/>
      <c r="E61" s="1190"/>
      <c r="F61" s="345">
        <v>90</v>
      </c>
      <c r="G61" s="345">
        <v>102</v>
      </c>
      <c r="H61" s="346">
        <v>111</v>
      </c>
    </row>
    <row r="62" spans="2:8" ht="45.75" customHeight="1" thickBot="1" x14ac:dyDescent="0.25">
      <c r="B62" s="122"/>
      <c r="C62" s="1191" t="s">
        <v>561</v>
      </c>
      <c r="D62" s="1192"/>
      <c r="E62" s="1193"/>
      <c r="F62" s="347">
        <v>93</v>
      </c>
      <c r="G62" s="347">
        <v>97</v>
      </c>
      <c r="H62" s="348">
        <v>102</v>
      </c>
    </row>
    <row r="63" spans="2:8" ht="52.5" customHeight="1" thickBot="1" x14ac:dyDescent="0.25">
      <c r="B63" s="123"/>
      <c r="C63" s="1194" t="s">
        <v>49</v>
      </c>
      <c r="D63" s="1194"/>
      <c r="E63" s="1195"/>
      <c r="F63" s="349">
        <v>5077</v>
      </c>
      <c r="G63" s="349">
        <v>4729</v>
      </c>
      <c r="H63" s="350">
        <v>4621</v>
      </c>
    </row>
    <row r="64" spans="2:8" ht="13" x14ac:dyDescent="0.2"/>
  </sheetData>
  <sheetProtection algorithmName="SHA-512" hashValue="fsIsJdlIbHUO6CcAs+NrPYIWbu23i5DTFw28CMiMQqa+3jNUvJtiIbKMkb7taO3TNdHP9bTyCW0O/LnKqGNgBA==" saltValue="WjrYa7MYxeEVIZVQ1wbg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0BBD8-8AEB-4543-B47A-55715ABFB44C}">
  <sheetPr>
    <pageSetUpPr fitToPage="1"/>
  </sheetPr>
  <dimension ref="A1:DE85"/>
  <sheetViews>
    <sheetView showGridLines="0" topLeftCell="M23" zoomScale="70" zoomScaleNormal="70" zoomScaleSheetLayoutView="55" workbookViewId="0">
      <selection activeCell="AN48" sqref="AN48"/>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568</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566</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526</v>
      </c>
      <c r="BQ50" s="1205"/>
      <c r="BR50" s="1205"/>
      <c r="BS50" s="1205"/>
      <c r="BT50" s="1205"/>
      <c r="BU50" s="1205"/>
      <c r="BV50" s="1205"/>
      <c r="BW50" s="1205"/>
      <c r="BX50" s="1205" t="s">
        <v>527</v>
      </c>
      <c r="BY50" s="1205"/>
      <c r="BZ50" s="1205"/>
      <c r="CA50" s="1205"/>
      <c r="CB50" s="1205"/>
      <c r="CC50" s="1205"/>
      <c r="CD50" s="1205"/>
      <c r="CE50" s="1205"/>
      <c r="CF50" s="1205" t="s">
        <v>528</v>
      </c>
      <c r="CG50" s="1205"/>
      <c r="CH50" s="1205"/>
      <c r="CI50" s="1205"/>
      <c r="CJ50" s="1205"/>
      <c r="CK50" s="1205"/>
      <c r="CL50" s="1205"/>
      <c r="CM50" s="1205"/>
      <c r="CN50" s="1205" t="s">
        <v>529</v>
      </c>
      <c r="CO50" s="1205"/>
      <c r="CP50" s="1205"/>
      <c r="CQ50" s="1205"/>
      <c r="CR50" s="1205"/>
      <c r="CS50" s="1205"/>
      <c r="CT50" s="1205"/>
      <c r="CU50" s="1205"/>
      <c r="CV50" s="1205" t="s">
        <v>530</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565</v>
      </c>
      <c r="AO51" s="1204"/>
      <c r="AP51" s="1204"/>
      <c r="AQ51" s="1204"/>
      <c r="AR51" s="1204"/>
      <c r="AS51" s="1204"/>
      <c r="AT51" s="1204"/>
      <c r="AU51" s="1204"/>
      <c r="AV51" s="1204"/>
      <c r="AW51" s="1204"/>
      <c r="AX51" s="1204"/>
      <c r="AY51" s="1204"/>
      <c r="AZ51" s="1204"/>
      <c r="BA51" s="1204"/>
      <c r="BB51" s="1204" t="s">
        <v>563</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570</v>
      </c>
      <c r="BC53" s="1204"/>
      <c r="BD53" s="1204"/>
      <c r="BE53" s="1204"/>
      <c r="BF53" s="1204"/>
      <c r="BG53" s="1204"/>
      <c r="BH53" s="1204"/>
      <c r="BI53" s="1204"/>
      <c r="BJ53" s="1204"/>
      <c r="BK53" s="1204"/>
      <c r="BL53" s="1204"/>
      <c r="BM53" s="1204"/>
      <c r="BN53" s="1204"/>
      <c r="BO53" s="1204"/>
      <c r="BP53" s="1203">
        <v>57.7</v>
      </c>
      <c r="BQ53" s="1203"/>
      <c r="BR53" s="1203"/>
      <c r="BS53" s="1203"/>
      <c r="BT53" s="1203"/>
      <c r="BU53" s="1203"/>
      <c r="BV53" s="1203"/>
      <c r="BW53" s="1203"/>
      <c r="BX53" s="1203">
        <v>59.5</v>
      </c>
      <c r="BY53" s="1203"/>
      <c r="BZ53" s="1203"/>
      <c r="CA53" s="1203"/>
      <c r="CB53" s="1203"/>
      <c r="CC53" s="1203"/>
      <c r="CD53" s="1203"/>
      <c r="CE53" s="1203"/>
      <c r="CF53" s="1203">
        <v>60.9</v>
      </c>
      <c r="CG53" s="1203"/>
      <c r="CH53" s="1203"/>
      <c r="CI53" s="1203"/>
      <c r="CJ53" s="1203"/>
      <c r="CK53" s="1203"/>
      <c r="CL53" s="1203"/>
      <c r="CM53" s="1203"/>
      <c r="CN53" s="1203">
        <v>62.7</v>
      </c>
      <c r="CO53" s="1203"/>
      <c r="CP53" s="1203"/>
      <c r="CQ53" s="1203"/>
      <c r="CR53" s="1203"/>
      <c r="CS53" s="1203"/>
      <c r="CT53" s="1203"/>
      <c r="CU53" s="1203"/>
      <c r="CV53" s="1203">
        <v>59.5</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564</v>
      </c>
      <c r="AO55" s="1205"/>
      <c r="AP55" s="1205"/>
      <c r="AQ55" s="1205"/>
      <c r="AR55" s="1205"/>
      <c r="AS55" s="1205"/>
      <c r="AT55" s="1205"/>
      <c r="AU55" s="1205"/>
      <c r="AV55" s="1205"/>
      <c r="AW55" s="1205"/>
      <c r="AX55" s="1205"/>
      <c r="AY55" s="1205"/>
      <c r="AZ55" s="1205"/>
      <c r="BA55" s="1205"/>
      <c r="BB55" s="1204" t="s">
        <v>563</v>
      </c>
      <c r="BC55" s="1204"/>
      <c r="BD55" s="1204"/>
      <c r="BE55" s="1204"/>
      <c r="BF55" s="1204"/>
      <c r="BG55" s="1204"/>
      <c r="BH55" s="1204"/>
      <c r="BI55" s="1204"/>
      <c r="BJ55" s="1204"/>
      <c r="BK55" s="1204"/>
      <c r="BL55" s="1204"/>
      <c r="BM55" s="1204"/>
      <c r="BN55" s="1204"/>
      <c r="BO55" s="1204"/>
      <c r="BP55" s="1203">
        <v>13.7</v>
      </c>
      <c r="BQ55" s="1203"/>
      <c r="BR55" s="1203"/>
      <c r="BS55" s="1203"/>
      <c r="BT55" s="1203"/>
      <c r="BU55" s="1203"/>
      <c r="BV55" s="1203"/>
      <c r="BW55" s="1203"/>
      <c r="BX55" s="1203">
        <v>6.9</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570</v>
      </c>
      <c r="BC57" s="1204"/>
      <c r="BD57" s="1204"/>
      <c r="BE57" s="1204"/>
      <c r="BF57" s="1204"/>
      <c r="BG57" s="1204"/>
      <c r="BH57" s="1204"/>
      <c r="BI57" s="1204"/>
      <c r="BJ57" s="1204"/>
      <c r="BK57" s="1204"/>
      <c r="BL57" s="1204"/>
      <c r="BM57" s="1204"/>
      <c r="BN57" s="1204"/>
      <c r="BO57" s="1204"/>
      <c r="BP57" s="1203">
        <v>62</v>
      </c>
      <c r="BQ57" s="1203"/>
      <c r="BR57" s="1203"/>
      <c r="BS57" s="1203"/>
      <c r="BT57" s="1203"/>
      <c r="BU57" s="1203"/>
      <c r="BV57" s="1203"/>
      <c r="BW57" s="1203"/>
      <c r="BX57" s="1203">
        <v>62.9</v>
      </c>
      <c r="BY57" s="1203"/>
      <c r="BZ57" s="1203"/>
      <c r="CA57" s="1203"/>
      <c r="CB57" s="1203"/>
      <c r="CC57" s="1203"/>
      <c r="CD57" s="1203"/>
      <c r="CE57" s="1203"/>
      <c r="CF57" s="1203">
        <v>63.3</v>
      </c>
      <c r="CG57" s="1203"/>
      <c r="CH57" s="1203"/>
      <c r="CI57" s="1203"/>
      <c r="CJ57" s="1203"/>
      <c r="CK57" s="1203"/>
      <c r="CL57" s="1203"/>
      <c r="CM57" s="1203"/>
      <c r="CN57" s="1203">
        <v>64.400000000000006</v>
      </c>
      <c r="CO57" s="1203"/>
      <c r="CP57" s="1203"/>
      <c r="CQ57" s="1203"/>
      <c r="CR57" s="1203"/>
      <c r="CS57" s="1203"/>
      <c r="CT57" s="1203"/>
      <c r="CU57" s="1203"/>
      <c r="CV57" s="1203">
        <v>65.2</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569</v>
      </c>
    </row>
    <row r="64" spans="1:109" ht="13" x14ac:dyDescent="0.2">
      <c r="B64" s="247"/>
      <c r="G64" s="1233"/>
      <c r="I64" s="1235"/>
      <c r="J64" s="1235"/>
      <c r="K64" s="1235"/>
      <c r="L64" s="1235"/>
      <c r="M64" s="1235"/>
      <c r="N64" s="1234"/>
      <c r="AM64" s="1233"/>
      <c r="AN64" s="1233" t="s">
        <v>568</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567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566</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526</v>
      </c>
      <c r="BQ72" s="1205"/>
      <c r="BR72" s="1205"/>
      <c r="BS72" s="1205"/>
      <c r="BT72" s="1205"/>
      <c r="BU72" s="1205"/>
      <c r="BV72" s="1205"/>
      <c r="BW72" s="1205"/>
      <c r="BX72" s="1205" t="s">
        <v>527</v>
      </c>
      <c r="BY72" s="1205"/>
      <c r="BZ72" s="1205"/>
      <c r="CA72" s="1205"/>
      <c r="CB72" s="1205"/>
      <c r="CC72" s="1205"/>
      <c r="CD72" s="1205"/>
      <c r="CE72" s="1205"/>
      <c r="CF72" s="1205" t="s">
        <v>528</v>
      </c>
      <c r="CG72" s="1205"/>
      <c r="CH72" s="1205"/>
      <c r="CI72" s="1205"/>
      <c r="CJ72" s="1205"/>
      <c r="CK72" s="1205"/>
      <c r="CL72" s="1205"/>
      <c r="CM72" s="1205"/>
      <c r="CN72" s="1205" t="s">
        <v>529</v>
      </c>
      <c r="CO72" s="1205"/>
      <c r="CP72" s="1205"/>
      <c r="CQ72" s="1205"/>
      <c r="CR72" s="1205"/>
      <c r="CS72" s="1205"/>
      <c r="CT72" s="1205"/>
      <c r="CU72" s="1205"/>
      <c r="CV72" s="1205" t="s">
        <v>530</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565</v>
      </c>
      <c r="AO73" s="1204"/>
      <c r="AP73" s="1204"/>
      <c r="AQ73" s="1204"/>
      <c r="AR73" s="1204"/>
      <c r="AS73" s="1204"/>
      <c r="AT73" s="1204"/>
      <c r="AU73" s="1204"/>
      <c r="AV73" s="1204"/>
      <c r="AW73" s="1204"/>
      <c r="AX73" s="1204"/>
      <c r="AY73" s="1204"/>
      <c r="AZ73" s="1204"/>
      <c r="BA73" s="1204"/>
      <c r="BB73" s="1204" t="s">
        <v>563</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562</v>
      </c>
      <c r="BC75" s="1204"/>
      <c r="BD75" s="1204"/>
      <c r="BE75" s="1204"/>
      <c r="BF75" s="1204"/>
      <c r="BG75" s="1204"/>
      <c r="BH75" s="1204"/>
      <c r="BI75" s="1204"/>
      <c r="BJ75" s="1204"/>
      <c r="BK75" s="1204"/>
      <c r="BL75" s="1204"/>
      <c r="BM75" s="1204"/>
      <c r="BN75" s="1204"/>
      <c r="BO75" s="1204"/>
      <c r="BP75" s="1203">
        <v>8.6999999999999993</v>
      </c>
      <c r="BQ75" s="1203"/>
      <c r="BR75" s="1203"/>
      <c r="BS75" s="1203"/>
      <c r="BT75" s="1203"/>
      <c r="BU75" s="1203"/>
      <c r="BV75" s="1203"/>
      <c r="BW75" s="1203"/>
      <c r="BX75" s="1203">
        <v>8.6999999999999993</v>
      </c>
      <c r="BY75" s="1203"/>
      <c r="BZ75" s="1203"/>
      <c r="CA75" s="1203"/>
      <c r="CB75" s="1203"/>
      <c r="CC75" s="1203"/>
      <c r="CD75" s="1203"/>
      <c r="CE75" s="1203"/>
      <c r="CF75" s="1203">
        <v>8.6</v>
      </c>
      <c r="CG75" s="1203"/>
      <c r="CH75" s="1203"/>
      <c r="CI75" s="1203"/>
      <c r="CJ75" s="1203"/>
      <c r="CK75" s="1203"/>
      <c r="CL75" s="1203"/>
      <c r="CM75" s="1203"/>
      <c r="CN75" s="1203">
        <v>8.8000000000000007</v>
      </c>
      <c r="CO75" s="1203"/>
      <c r="CP75" s="1203"/>
      <c r="CQ75" s="1203"/>
      <c r="CR75" s="1203"/>
      <c r="CS75" s="1203"/>
      <c r="CT75" s="1203"/>
      <c r="CU75" s="1203"/>
      <c r="CV75" s="1203">
        <v>8.4</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564</v>
      </c>
      <c r="AO77" s="1205"/>
      <c r="AP77" s="1205"/>
      <c r="AQ77" s="1205"/>
      <c r="AR77" s="1205"/>
      <c r="AS77" s="1205"/>
      <c r="AT77" s="1205"/>
      <c r="AU77" s="1205"/>
      <c r="AV77" s="1205"/>
      <c r="AW77" s="1205"/>
      <c r="AX77" s="1205"/>
      <c r="AY77" s="1205"/>
      <c r="AZ77" s="1205"/>
      <c r="BA77" s="1205"/>
      <c r="BB77" s="1204" t="s">
        <v>563</v>
      </c>
      <c r="BC77" s="1204"/>
      <c r="BD77" s="1204"/>
      <c r="BE77" s="1204"/>
      <c r="BF77" s="1204"/>
      <c r="BG77" s="1204"/>
      <c r="BH77" s="1204"/>
      <c r="BI77" s="1204"/>
      <c r="BJ77" s="1204"/>
      <c r="BK77" s="1204"/>
      <c r="BL77" s="1204"/>
      <c r="BM77" s="1204"/>
      <c r="BN77" s="1204"/>
      <c r="BO77" s="1204"/>
      <c r="BP77" s="1203">
        <v>13.7</v>
      </c>
      <c r="BQ77" s="1203"/>
      <c r="BR77" s="1203"/>
      <c r="BS77" s="1203"/>
      <c r="BT77" s="1203"/>
      <c r="BU77" s="1203"/>
      <c r="BV77" s="1203"/>
      <c r="BW77" s="1203"/>
      <c r="BX77" s="1203">
        <v>6.9</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562</v>
      </c>
      <c r="BC79" s="1204"/>
      <c r="BD79" s="1204"/>
      <c r="BE79" s="1204"/>
      <c r="BF79" s="1204"/>
      <c r="BG79" s="1204"/>
      <c r="BH79" s="1204"/>
      <c r="BI79" s="1204"/>
      <c r="BJ79" s="1204"/>
      <c r="BK79" s="1204"/>
      <c r="BL79" s="1204"/>
      <c r="BM79" s="1204"/>
      <c r="BN79" s="1204"/>
      <c r="BO79" s="1204"/>
      <c r="BP79" s="1203">
        <v>7.9</v>
      </c>
      <c r="BQ79" s="1203"/>
      <c r="BR79" s="1203"/>
      <c r="BS79" s="1203"/>
      <c r="BT79" s="1203"/>
      <c r="BU79" s="1203"/>
      <c r="BV79" s="1203"/>
      <c r="BW79" s="1203"/>
      <c r="BX79" s="1203">
        <v>8</v>
      </c>
      <c r="BY79" s="1203"/>
      <c r="BZ79" s="1203"/>
      <c r="CA79" s="1203"/>
      <c r="CB79" s="1203"/>
      <c r="CC79" s="1203"/>
      <c r="CD79" s="1203"/>
      <c r="CE79" s="1203"/>
      <c r="CF79" s="1203">
        <v>8</v>
      </c>
      <c r="CG79" s="1203"/>
      <c r="CH79" s="1203"/>
      <c r="CI79" s="1203"/>
      <c r="CJ79" s="1203"/>
      <c r="CK79" s="1203"/>
      <c r="CL79" s="1203"/>
      <c r="CM79" s="1203"/>
      <c r="CN79" s="1203">
        <v>8.1</v>
      </c>
      <c r="CO79" s="1203"/>
      <c r="CP79" s="1203"/>
      <c r="CQ79" s="1203"/>
      <c r="CR79" s="1203"/>
      <c r="CS79" s="1203"/>
      <c r="CT79" s="1203"/>
      <c r="CU79" s="1203"/>
      <c r="CV79" s="1203">
        <v>8.1</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3fSbU5m/bUmTmQTzFbOqbaQTJ6mI9TwF91rvs697qLROqPMFZNMItVOaRZQ/JmxISLs41wWqbODI1vruKSFXg==" saltValue="6drg2KHKV6sJsMjkwFwxPw=="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8A62B-928F-426A-84A8-6AEE3188930E}">
  <sheetPr>
    <pageSetUpPr fitToPage="1"/>
  </sheetPr>
  <dimension ref="A1:DR125"/>
  <sheetViews>
    <sheetView showGridLines="0" topLeftCell="A93" zoomScale="55" zoomScaleNormal="55" zoomScaleSheetLayoutView="70" workbookViewId="0">
      <selection activeCell="AN48" sqref="AN4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EtpC93oo2ThJ02Z4PWufOO5ohu4FLdFIqw/iM2NqrRaE0DRD13h2GwAq6jGViRNwBOKumA2TNhL8IOM2Zy1+vg==" saltValue="0jbraGLTRV9/+yVJ0EHiJ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2A3D-E8CA-4430-9E76-ED5ABA70900C}">
  <sheetPr>
    <pageSetUpPr fitToPage="1"/>
  </sheetPr>
  <dimension ref="A1:DR125"/>
  <sheetViews>
    <sheetView showGridLines="0" topLeftCell="L90" zoomScaleNormal="100" zoomScaleSheetLayoutView="55" workbookViewId="0">
      <selection activeCell="AN48" sqref="AN4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Thdq3WmEkk87KZLBsQrEaoY9NTbNKrG2ryod2dR0ZMLR8tuZZ6bGxbE1XJ8sYUekRkFH/IzJ2LM4HgYgxdxCA==" saltValue="zusikgcvaa3fUAnt0KnoO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62668</v>
      </c>
      <c r="E3" s="142"/>
      <c r="F3" s="143">
        <v>117234</v>
      </c>
      <c r="G3" s="144"/>
      <c r="H3" s="145"/>
    </row>
    <row r="4" spans="1:8" x14ac:dyDescent="0.2">
      <c r="A4" s="146"/>
      <c r="B4" s="147"/>
      <c r="C4" s="148"/>
      <c r="D4" s="149">
        <v>31100</v>
      </c>
      <c r="E4" s="150"/>
      <c r="F4" s="151">
        <v>59796</v>
      </c>
      <c r="G4" s="152"/>
      <c r="H4" s="153"/>
    </row>
    <row r="5" spans="1:8" x14ac:dyDescent="0.2">
      <c r="A5" s="134" t="s">
        <v>520</v>
      </c>
      <c r="B5" s="139"/>
      <c r="C5" s="140"/>
      <c r="D5" s="141">
        <v>74559</v>
      </c>
      <c r="E5" s="142"/>
      <c r="F5" s="143">
        <v>97758</v>
      </c>
      <c r="G5" s="144"/>
      <c r="H5" s="145"/>
    </row>
    <row r="6" spans="1:8" x14ac:dyDescent="0.2">
      <c r="A6" s="146"/>
      <c r="B6" s="147"/>
      <c r="C6" s="148"/>
      <c r="D6" s="149">
        <v>30103</v>
      </c>
      <c r="E6" s="150"/>
      <c r="F6" s="151">
        <v>45946</v>
      </c>
      <c r="G6" s="152"/>
      <c r="H6" s="153"/>
    </row>
    <row r="7" spans="1:8" x14ac:dyDescent="0.2">
      <c r="A7" s="134" t="s">
        <v>521</v>
      </c>
      <c r="B7" s="139"/>
      <c r="C7" s="140"/>
      <c r="D7" s="141">
        <v>99869</v>
      </c>
      <c r="E7" s="142"/>
      <c r="F7" s="143">
        <v>91338</v>
      </c>
      <c r="G7" s="144"/>
      <c r="H7" s="145"/>
    </row>
    <row r="8" spans="1:8" x14ac:dyDescent="0.2">
      <c r="A8" s="146"/>
      <c r="B8" s="147"/>
      <c r="C8" s="148"/>
      <c r="D8" s="149">
        <v>68640</v>
      </c>
      <c r="E8" s="150"/>
      <c r="F8" s="151">
        <v>43989</v>
      </c>
      <c r="G8" s="152"/>
      <c r="H8" s="153"/>
    </row>
    <row r="9" spans="1:8" x14ac:dyDescent="0.2">
      <c r="A9" s="134" t="s">
        <v>522</v>
      </c>
      <c r="B9" s="139"/>
      <c r="C9" s="140"/>
      <c r="D9" s="141">
        <v>177517</v>
      </c>
      <c r="E9" s="142"/>
      <c r="F9" s="143">
        <v>103975</v>
      </c>
      <c r="G9" s="144"/>
      <c r="H9" s="145"/>
    </row>
    <row r="10" spans="1:8" x14ac:dyDescent="0.2">
      <c r="A10" s="146"/>
      <c r="B10" s="147"/>
      <c r="C10" s="148"/>
      <c r="D10" s="149">
        <v>67392</v>
      </c>
      <c r="E10" s="150"/>
      <c r="F10" s="151">
        <v>52698</v>
      </c>
      <c r="G10" s="152"/>
      <c r="H10" s="153"/>
    </row>
    <row r="11" spans="1:8" x14ac:dyDescent="0.2">
      <c r="A11" s="134" t="s">
        <v>523</v>
      </c>
      <c r="B11" s="139"/>
      <c r="C11" s="140"/>
      <c r="D11" s="141">
        <v>263470</v>
      </c>
      <c r="E11" s="142"/>
      <c r="F11" s="143">
        <v>112678</v>
      </c>
      <c r="G11" s="144"/>
      <c r="H11" s="145"/>
    </row>
    <row r="12" spans="1:8" x14ac:dyDescent="0.2">
      <c r="A12" s="146"/>
      <c r="B12" s="147"/>
      <c r="C12" s="154"/>
      <c r="D12" s="149">
        <v>151823</v>
      </c>
      <c r="E12" s="150"/>
      <c r="F12" s="151">
        <v>55165</v>
      </c>
      <c r="G12" s="152"/>
      <c r="H12" s="153"/>
    </row>
    <row r="13" spans="1:8" x14ac:dyDescent="0.2">
      <c r="A13" s="134"/>
      <c r="B13" s="139"/>
      <c r="C13" s="140"/>
      <c r="D13" s="141">
        <v>135617</v>
      </c>
      <c r="E13" s="142"/>
      <c r="F13" s="143">
        <v>104597</v>
      </c>
      <c r="G13" s="155"/>
      <c r="H13" s="145"/>
    </row>
    <row r="14" spans="1:8" x14ac:dyDescent="0.2">
      <c r="A14" s="146"/>
      <c r="B14" s="147"/>
      <c r="C14" s="148"/>
      <c r="D14" s="149">
        <v>69812</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7.36</v>
      </c>
      <c r="C19" s="156">
        <f>ROUND(VALUE(SUBSTITUTE(実質収支比率等に係る経年分析!G$48,"▲","-")),2)</f>
        <v>8.6199999999999992</v>
      </c>
      <c r="D19" s="156">
        <f>ROUND(VALUE(SUBSTITUTE(実質収支比率等に係る経年分析!H$48,"▲","-")),2)</f>
        <v>8.66</v>
      </c>
      <c r="E19" s="156">
        <f>ROUND(VALUE(SUBSTITUTE(実質収支比率等に係る経年分析!I$48,"▲","-")),2)</f>
        <v>8.08</v>
      </c>
      <c r="F19" s="156">
        <f>ROUND(VALUE(SUBSTITUTE(実質収支比率等に係る経年分析!J$48,"▲","-")),2)</f>
        <v>9.5</v>
      </c>
    </row>
    <row r="20" spans="1:11" x14ac:dyDescent="0.2">
      <c r="A20" s="156" t="s">
        <v>53</v>
      </c>
      <c r="B20" s="156">
        <f>ROUND(VALUE(SUBSTITUTE(実質収支比率等に係る経年分析!F$47,"▲","-")),2)</f>
        <v>17.079999999999998</v>
      </c>
      <c r="C20" s="156">
        <f>ROUND(VALUE(SUBSTITUTE(実質収支比率等に係る経年分析!G$47,"▲","-")),2)</f>
        <v>22.06</v>
      </c>
      <c r="D20" s="156">
        <f>ROUND(VALUE(SUBSTITUTE(実質収支比率等に係る経年分析!H$47,"▲","-")),2)</f>
        <v>25.84</v>
      </c>
      <c r="E20" s="156">
        <f>ROUND(VALUE(SUBSTITUTE(実質収支比率等に係る経年分析!I$47,"▲","-")),2)</f>
        <v>33.99</v>
      </c>
      <c r="F20" s="156">
        <f>ROUND(VALUE(SUBSTITUTE(実質収支比率等に係る経年分析!J$47,"▲","-")),2)</f>
        <v>38.229999999999997</v>
      </c>
    </row>
    <row r="21" spans="1:11" x14ac:dyDescent="0.2">
      <c r="A21" s="156" t="s">
        <v>54</v>
      </c>
      <c r="B21" s="156">
        <f>IF(ISNUMBER(VALUE(SUBSTITUTE(実質収支比率等に係る経年分析!F$49,"▲","-"))),ROUND(VALUE(SUBSTITUTE(実質収支比率等に係る経年分析!F$49,"▲","-")),2),NA())</f>
        <v>-9.67</v>
      </c>
      <c r="C21" s="156">
        <f>IF(ISNUMBER(VALUE(SUBSTITUTE(実質収支比率等に係る経年分析!G$49,"▲","-"))),ROUND(VALUE(SUBSTITUTE(実質収支比率等に係る経年分析!G$49,"▲","-")),2),NA())</f>
        <v>7.36</v>
      </c>
      <c r="D21" s="156">
        <f>IF(ISNUMBER(VALUE(SUBSTITUTE(実質収支比率等に係る経年分析!H$49,"▲","-"))),ROUND(VALUE(SUBSTITUTE(実質収支比率等に係る経年分析!H$49,"▲","-")),2),NA())</f>
        <v>2.94</v>
      </c>
      <c r="E21" s="156">
        <f>IF(ISNUMBER(VALUE(SUBSTITUTE(実質収支比率等に係る経年分析!I$49,"▲","-"))),ROUND(VALUE(SUBSTITUTE(実質収支比率等に係る経年分析!I$49,"▲","-")),2),NA())</f>
        <v>7.82</v>
      </c>
      <c r="F21" s="156">
        <f>IF(ISNUMBER(VALUE(SUBSTITUTE(実質収支比率等に係る経年分析!J$49,"▲","-"))),ROUND(VALUE(SUBSTITUTE(実質収支比率等に係る経年分析!J$49,"▲","-")),2),NA())</f>
        <v>7.43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0.21</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9.49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23.78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529</v>
      </c>
      <c r="E42" s="158"/>
      <c r="F42" s="158"/>
      <c r="G42" s="158">
        <f>'実質公債費比率（分子）の構造'!L$52</f>
        <v>540</v>
      </c>
      <c r="H42" s="158"/>
      <c r="I42" s="158"/>
      <c r="J42" s="158">
        <f>'実質公債費比率（分子）の構造'!M$52</f>
        <v>518</v>
      </c>
      <c r="K42" s="158"/>
      <c r="L42" s="158"/>
      <c r="M42" s="158">
        <f>'実質公債費比率（分子）の構造'!N$52</f>
        <v>509</v>
      </c>
      <c r="N42" s="158"/>
      <c r="O42" s="158"/>
      <c r="P42" s="158">
        <f>'実質公債費比率（分子）の構造'!O$52</f>
        <v>512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302</v>
      </c>
      <c r="C46" s="158"/>
      <c r="D46" s="158"/>
      <c r="E46" s="158">
        <f>'実質公債費比率（分子）の構造'!L$48</f>
        <v>312</v>
      </c>
      <c r="F46" s="158"/>
      <c r="G46" s="158"/>
      <c r="H46" s="158">
        <f>'実質公債費比率（分子）の構造'!M$48</f>
        <v>281</v>
      </c>
      <c r="I46" s="158"/>
      <c r="J46" s="158"/>
      <c r="K46" s="158">
        <f>'実質公債費比率（分子）の構造'!N$48</f>
        <v>270</v>
      </c>
      <c r="L46" s="158"/>
      <c r="M46" s="158"/>
      <c r="N46" s="158">
        <f>'実質公債費比率（分子）の構造'!O$48</f>
        <v>260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507</v>
      </c>
      <c r="C49" s="158"/>
      <c r="D49" s="158"/>
      <c r="E49" s="158">
        <f>'実質公債費比率（分子）の構造'!L$45</f>
        <v>525</v>
      </c>
      <c r="F49" s="158"/>
      <c r="G49" s="158"/>
      <c r="H49" s="158">
        <f>'実質公債費比率（分子）の構造'!M$45</f>
        <v>530</v>
      </c>
      <c r="I49" s="158"/>
      <c r="J49" s="158"/>
      <c r="K49" s="158">
        <f>'実質公債費比率（分子）の構造'!N$45</f>
        <v>543</v>
      </c>
      <c r="L49" s="158"/>
      <c r="M49" s="158"/>
      <c r="N49" s="158">
        <f>'実質公債費比率（分子）の構造'!O$45</f>
        <v>525</v>
      </c>
      <c r="O49" s="158"/>
      <c r="P49" s="158"/>
    </row>
    <row r="50" spans="1:16" x14ac:dyDescent="0.2">
      <c r="A50" s="158" t="s">
        <v>67</v>
      </c>
      <c r="B50" s="158" t="e">
        <f>NA()</f>
        <v>#N/A</v>
      </c>
      <c r="C50" s="158">
        <f>IF(ISNUMBER('実質公債費比率（分子）の構造'!K$53),'実質公債費比率（分子）の構造'!K$53,NA())</f>
        <v>280</v>
      </c>
      <c r="D50" s="158" t="e">
        <f>NA()</f>
        <v>#N/A</v>
      </c>
      <c r="E50" s="158" t="e">
        <f>NA()</f>
        <v>#N/A</v>
      </c>
      <c r="F50" s="158">
        <f>IF(ISNUMBER('実質公債費比率（分子）の構造'!L$53),'実質公債費比率（分子）の構造'!L$53,NA())</f>
        <v>297</v>
      </c>
      <c r="G50" s="158" t="e">
        <f>NA()</f>
        <v>#N/A</v>
      </c>
      <c r="H50" s="158" t="e">
        <f>NA()</f>
        <v>#N/A</v>
      </c>
      <c r="I50" s="158">
        <f>IF(ISNUMBER('実質公債費比率（分子）の構造'!M$53),'実質公債費比率（分子）の構造'!M$53,NA())</f>
        <v>293</v>
      </c>
      <c r="J50" s="158" t="e">
        <f>NA()</f>
        <v>#N/A</v>
      </c>
      <c r="K50" s="158" t="e">
        <f>NA()</f>
        <v>#N/A</v>
      </c>
      <c r="L50" s="158">
        <f>IF(ISNUMBER('実質公債費比率（分子）の構造'!N$53),'実質公債費比率（分子）の構造'!N$53,NA())</f>
        <v>304</v>
      </c>
      <c r="M50" s="158" t="e">
        <f>NA()</f>
        <v>#N/A</v>
      </c>
      <c r="N50" s="158" t="e">
        <f>NA()</f>
        <v>#N/A</v>
      </c>
      <c r="O50" s="158">
        <f>IF(ISNUMBER('実質公債費比率（分子）の構造'!O$53),'実質公債費比率（分子）の構造'!O$53,NA())</f>
        <v>273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4761</v>
      </c>
      <c r="E56" s="157"/>
      <c r="F56" s="157"/>
      <c r="G56" s="157">
        <f>'将来負担比率（分子）の構造'!J$52</f>
        <v>4861</v>
      </c>
      <c r="H56" s="157"/>
      <c r="I56" s="157"/>
      <c r="J56" s="157">
        <f>'将来負担比率（分子）の構造'!K$52</f>
        <v>4951</v>
      </c>
      <c r="K56" s="157"/>
      <c r="L56" s="157"/>
      <c r="M56" s="157">
        <f>'将来負担比率（分子）の構造'!L$52</f>
        <v>5766</v>
      </c>
      <c r="N56" s="157"/>
      <c r="O56" s="157"/>
      <c r="P56" s="157">
        <f>'将来負担比率（分子）の構造'!M$52</f>
        <v>5962</v>
      </c>
    </row>
    <row r="57" spans="1:16" x14ac:dyDescent="0.2">
      <c r="A57" s="157" t="s">
        <v>42</v>
      </c>
      <c r="B57" s="157"/>
      <c r="C57" s="157"/>
      <c r="D57" s="157">
        <f>'将来負担比率（分子）の構造'!I$51</f>
        <v>252</v>
      </c>
      <c r="E57" s="157"/>
      <c r="F57" s="157"/>
      <c r="G57" s="157">
        <f>'将来負担比率（分子）の構造'!J$51</f>
        <v>215</v>
      </c>
      <c r="H57" s="157"/>
      <c r="I57" s="157"/>
      <c r="J57" s="157">
        <f>'将来負担比率（分子）の構造'!K$51</f>
        <v>246</v>
      </c>
      <c r="K57" s="157"/>
      <c r="L57" s="157"/>
      <c r="M57" s="157">
        <f>'将来負担比率（分子）の構造'!L$51</f>
        <v>249</v>
      </c>
      <c r="N57" s="157"/>
      <c r="O57" s="157"/>
      <c r="P57" s="157">
        <f>'将来負担比率（分子）の構造'!M$51</f>
        <v>235</v>
      </c>
    </row>
    <row r="58" spans="1:16" x14ac:dyDescent="0.2">
      <c r="A58" s="157" t="s">
        <v>41</v>
      </c>
      <c r="B58" s="157"/>
      <c r="C58" s="157"/>
      <c r="D58" s="157">
        <f>'将来負担比率（分子）の構造'!I$50</f>
        <v>5327</v>
      </c>
      <c r="E58" s="157"/>
      <c r="F58" s="157"/>
      <c r="G58" s="157">
        <f>'将来負担比率（分子）の構造'!J$50</f>
        <v>5779</v>
      </c>
      <c r="H58" s="157"/>
      <c r="I58" s="157"/>
      <c r="J58" s="157">
        <f>'将来負担比率（分子）の構造'!K$50</f>
        <v>5624</v>
      </c>
      <c r="K58" s="157"/>
      <c r="L58" s="157"/>
      <c r="M58" s="157">
        <f>'将来負担比率（分子）の構造'!L$50</f>
        <v>5244</v>
      </c>
      <c r="N58" s="157"/>
      <c r="O58" s="157"/>
      <c r="P58" s="157">
        <f>'将来負担比率（分子）の構造'!M$50</f>
        <v>5043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3</v>
      </c>
      <c r="F61" s="157"/>
      <c r="G61" s="157"/>
      <c r="H61" s="157">
        <f>'将来負担比率（分子）の構造'!K$46</f>
        <v>2</v>
      </c>
      <c r="I61" s="157"/>
      <c r="J61" s="157"/>
      <c r="K61" s="157">
        <f>'将来負担比率（分子）の構造'!L$46</f>
        <v>7</v>
      </c>
      <c r="L61" s="157"/>
      <c r="M61" s="157"/>
      <c r="N61" s="157">
        <f>'将来負担比率（分子）の構造'!M$46</f>
        <v>6</v>
      </c>
      <c r="O61" s="157"/>
      <c r="P61" s="157"/>
    </row>
    <row r="62" spans="1:16" x14ac:dyDescent="0.2">
      <c r="A62" s="157" t="s">
        <v>35</v>
      </c>
      <c r="B62" s="157">
        <f>'将来負担比率（分子）の構造'!I$45</f>
        <v>675</v>
      </c>
      <c r="C62" s="157"/>
      <c r="D62" s="157"/>
      <c r="E62" s="157">
        <f>'将来負担比率（分子）の構造'!J$45</f>
        <v>675</v>
      </c>
      <c r="F62" s="157"/>
      <c r="G62" s="157"/>
      <c r="H62" s="157">
        <f>'将来負担比率（分子）の構造'!K$45</f>
        <v>686</v>
      </c>
      <c r="I62" s="157"/>
      <c r="J62" s="157"/>
      <c r="K62" s="157">
        <f>'将来負担比率（分子）の構造'!L$45</f>
        <v>691</v>
      </c>
      <c r="L62" s="157"/>
      <c r="M62" s="157"/>
      <c r="N62" s="157">
        <f>'将来負担比率（分子）の構造'!M$45</f>
        <v>700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2884</v>
      </c>
      <c r="C64" s="157"/>
      <c r="D64" s="157"/>
      <c r="E64" s="157">
        <f>'将来負担比率（分子）の構造'!J$43</f>
        <v>2612</v>
      </c>
      <c r="F64" s="157"/>
      <c r="G64" s="157"/>
      <c r="H64" s="157">
        <f>'将来負担比率（分子）の構造'!K$43</f>
        <v>2362</v>
      </c>
      <c r="I64" s="157"/>
      <c r="J64" s="157"/>
      <c r="K64" s="157">
        <f>'将来負担比率（分子）の構造'!L$43</f>
        <v>2148</v>
      </c>
      <c r="L64" s="157"/>
      <c r="M64" s="157"/>
      <c r="N64" s="157">
        <f>'将来負担比率（分子）の構造'!M$43</f>
        <v>2016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4229</v>
      </c>
      <c r="C66" s="157"/>
      <c r="D66" s="157"/>
      <c r="E66" s="157">
        <f>'将来負担比率（分子）の構造'!J$41</f>
        <v>4256</v>
      </c>
      <c r="F66" s="157"/>
      <c r="G66" s="157"/>
      <c r="H66" s="157">
        <f>'将来負担比率（分子）の構造'!K$41</f>
        <v>4573</v>
      </c>
      <c r="I66" s="157"/>
      <c r="J66" s="157"/>
      <c r="K66" s="157">
        <f>'将来負担比率（分子）の構造'!L$41</f>
        <v>5602</v>
      </c>
      <c r="L66" s="157"/>
      <c r="M66" s="157"/>
      <c r="N66" s="157">
        <f>'将来負担比率（分子）の構造'!M$41</f>
        <v>7427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990</v>
      </c>
      <c r="C72" s="161">
        <f>基金残高に係る経年分析!G55</f>
        <v>1312</v>
      </c>
      <c r="D72" s="161">
        <f>基金残高に係る経年分析!H55</f>
        <v>1541</v>
      </c>
    </row>
    <row r="73" spans="1:16" x14ac:dyDescent="0.2">
      <c r="A73" s="160" t="s">
        <v>74</v>
      </c>
      <c r="B73" s="161">
        <f>基金残高に係る経年分析!F56</f>
        <v>635</v>
      </c>
      <c r="C73" s="161">
        <f>基金残高に係る経年分析!G56</f>
        <v>552</v>
      </c>
      <c r="D73" s="161">
        <f>基金残高に係る経年分析!H56</f>
        <v>424</v>
      </c>
    </row>
    <row r="74" spans="1:16" x14ac:dyDescent="0.2">
      <c r="A74" s="160" t="s">
        <v>75</v>
      </c>
      <c r="B74" s="161">
        <f>基金残高に係る経年分析!F57</f>
        <v>3453</v>
      </c>
      <c r="C74" s="161">
        <f>基金残高に係る経年分析!G57</f>
        <v>2866</v>
      </c>
      <c r="D74" s="161">
        <f>基金残高に係る経年分析!H57</f>
        <v>2656</v>
      </c>
    </row>
  </sheetData>
  <sheetProtection algorithmName="SHA-512" hashValue="GUqm9Ov9WVk1nPKKN9ATjMRWGrjSpWlPW7RP6jAYA67hpzqfva5akGQeTsth3eNuNMJ0HAOziBDEthSDg4t/VA==" saltValue="z3A1rbalZqScp163U1Jw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前田 泰佑</cp:lastModifiedBy>
  <cp:lastPrinted>2026-03-16T05:47:52Z</cp:lastPrinted>
  <dcterms:created xsi:type="dcterms:W3CDTF">2026-02-23T09:28:05Z</dcterms:created>
  <dcterms:modified xsi:type="dcterms:W3CDTF">2026-09-29T23:47:01Z</dcterms:modified>
  <cp:category/>
</cp:coreProperties>
</file>