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zeimu\Desktop\ダウンロードファイル (1)\"/>
    </mc:Choice>
  </mc:AlternateContent>
  <xr:revisionPtr revIDLastSave="0" documentId="13_ncr:1_{646C97F0-D08C-4881-AC71-50A86BE62A8A}" xr6:coauthVersionLast="47" xr6:coauthVersionMax="47" xr10:uidLastSave="{00000000-0000-0000-0000-000000000000}"/>
  <bookViews>
    <workbookView xWindow="-108" yWindow="-108" windowWidth="23256" windowHeight="12576" tabRatio="891"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s="1"/>
  <c r="BW34" i="10"/>
  <c r="BW35" i="10" s="1"/>
  <c r="BW36" i="10" s="1"/>
  <c r="BW37" i="10" s="1"/>
  <c r="BW38" i="10" s="1"/>
  <c r="BW39" i="10" s="1"/>
  <c r="BW40" i="10" s="1"/>
  <c r="BW41" i="10" s="1"/>
</calcChain>
</file>

<file path=xl/sharedStrings.xml><?xml version="1.0" encoding="utf-8"?>
<sst xmlns="http://schemas.openxmlformats.org/spreadsheetml/2006/main" count="1180" uniqueCount="620">
  <si>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</si>
  <si>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</si>
  <si>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</si>
  <si>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</si>
  <si>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</si>
  <si>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</si>
  <si>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</si>
  <si>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</si>
  <si>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</si>
  <si>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</si>
  <si>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</si>
  <si>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</si>
  <si>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</si>
  <si>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</si>
  <si>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</si>
  <si>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</si>
  <si>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</si>
  <si>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</si>
  <si>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</si>
  <si>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</si>
  <si>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</si>
  <si>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</si>
  <si>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</si>
  <si>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</si>
  <si>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</si>
  <si>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</si>
  <si>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</si>
  <si>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</si>
  <si>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</si>
  <si>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</si>
  <si>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</si>
  <si>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</si>
  <si>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</si>
  <si>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</si>
  <si>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</si>
  <si>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</si>
  <si>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</si>
  <si>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</si>
  <si>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</si>
  <si>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</si>
  <si>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</si>
  <si>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</si>
  <si>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</si>
  <si>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</si>
  <si>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</si>
  <si>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</si>
  <si>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</si>
  <si>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</si>
  <si>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</si>
  <si>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</si>
  <si>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</si>
  <si>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</si>
  <si>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</si>
  <si>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</si>
  <si>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</si>
  <si>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</si>
  <si>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</si>
  <si>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</si>
  <si>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</si>
  <si>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</si>
  <si>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</si>
  <si>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</si>
  <si>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</si>
  <si>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</si>
  <si>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</si>
  <si>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</si>
  <si>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</si>
  <si>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</si>
  <si>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</si>
  <si>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</si>
  <si>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</si>
  <si>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</si>
  <si>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</si>
  <si>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</si>
  <si>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</si>
  <si>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</si>
  <si>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</si>
  <si>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</si>
  <si>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</si>
  <si>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</si>
  <si>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</si>
  <si>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</si>
  <si>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</si>
  <si>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</si>
  <si>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</si>
  <si>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</si>
  <si>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</si>
  <si>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</si>
  <si>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</si>
  <si>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</si>
  <si>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</si>
  <si>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</si>
  <si>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</si>
  <si>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</si>
  <si>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</si>
  <si>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</si>
  <si>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</si>
  <si>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</si>
  <si>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</si>
  <si>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</si>
  <si>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</si>
  <si>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</si>
  <si>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</si>
  <si>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</si>
  <si>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</si>
  <si>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</si>
  <si>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</si>
  <si>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</si>
  <si>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</si>
  <si>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</si>
  <si>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</si>
  <si>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</si>
  <si>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</si>
  <si>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</si>
  <si>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</si>
  <si>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</si>
  <si>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</si>
  <si>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</si>
  <si>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</si>
  <si>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</si>
  <si>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</si>
  <si>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</si>
  <si>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</si>
  <si>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</si>
  <si>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</si>
  <si>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</si>
  <si>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</si>
  <si>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</si>
  <si>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</si>
  <si>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</si>
  <si>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</si>
  <si>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</si>
  <si>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</si>
  <si>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</si>
  <si>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</si>
  <si>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</si>
  <si>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</si>
  <si>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</si>
  <si>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</si>
  <si>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</si>
  <si>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</si>
  <si>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</si>
  <si>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</si>
  <si>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</si>
  <si>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</si>
  <si>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</si>
  <si>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</si>
  <si>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</si>
  <si>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</si>
  <si>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</si>
  <si>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</si>
  <si>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</si>
  <si>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</si>
  <si>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</si>
  <si>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</si>
  <si>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</si>
  <si>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</si>
  <si>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</si>
  <si>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</si>
  <si>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</si>
  <si>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</si>
  <si>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</si>
  <si>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</si>
  <si>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</si>
  <si>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</si>
  <si>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</si>
  <si>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</si>
  <si>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</si>
  <si>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</si>
  <si>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</si>
  <si>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</si>
  <si>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</si>
  <si>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</si>
  <si>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</si>
  <si>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</si>
  <si>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</si>
  <si>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</si>
  <si>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</si>
  <si>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</si>
  <si>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</si>
  <si>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</si>
  <si>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</si>
  <si>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</si>
  <si>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</si>
  <si>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</si>
  <si>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</si>
  <si>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</si>
  <si>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</si>
  <si>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</si>
  <si>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</si>
  <si>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</si>
  <si>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</si>
  <si>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</si>
  <si>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</si>
  <si>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</si>
  <si>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</si>
  <si>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</si>
  <si>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</si>
  <si>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</si>
  <si>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</si>
  <si>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</si>
  <si>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</si>
  <si>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</si>
  <si>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</si>
  <si>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</si>
  <si>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</si>
  <si>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</si>
  <si>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</si>
  <si>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</si>
  <si>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</si>
  <si>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</si>
  <si>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</si>
  <si>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</si>
  <si>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</si>
  <si>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</si>
  <si>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</si>
  <si>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</si>
  <si>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長崎県佐々町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</si>
  <si>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</si>
  <si>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</si>
  <si>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</si>
  <si>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</si>
  <si>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</si>
  <si>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</si>
  <si>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</si>
  <si>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</si>
  <si>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</si>
  <si>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</si>
  <si>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</si>
  <si>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</si>
  <si>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</si>
  <si>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</si>
  <si>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</si>
  <si>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</si>
  <si>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</si>
  <si>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</si>
  <si>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</si>
  <si>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</si>
  <si>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</si>
  <si>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</si>
  <si>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</si>
  <si>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</si>
  <si>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</si>
  <si>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</si>
  <si>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</si>
  <si>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</si>
  <si>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</si>
  <si>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</si>
  <si>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</si>
  <si>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</si>
  <si>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</si>
  <si>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</si>
  <si>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</si>
  <si>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</si>
  <si>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</si>
  <si>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</si>
  <si>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</si>
  <si>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</si>
  <si>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</si>
  <si>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</si>
  <si>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</si>
  <si>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</si>
  <si>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</si>
  <si>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</si>
  <si>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</si>
  <si>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</si>
  <si>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</si>
  <si>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</si>
  <si>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</si>
  <si>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</si>
  <si>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</si>
  <si>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</si>
  <si>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</si>
  <si>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</si>
  <si>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</si>
  <si>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</si>
  <si>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</si>
  <si>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</si>
  <si>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</si>
  <si>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</si>
  <si>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</si>
  <si>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</si>
  <si>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</si>
  <si>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</si>
  <si>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</si>
  <si>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</si>
  <si>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</si>
  <si>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</si>
  <si>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</si>
  <si>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</si>
  <si>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</si>
  <si>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</si>
  <si>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</si>
  <si>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</si>
  <si>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</si>
  <si>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</si>
  <si>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</si>
  <si>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</si>
  <si>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</si>
  <si>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</si>
  <si>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</si>
  <si>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</si>
  <si>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</si>
  <si>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</si>
  <si>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</si>
  <si>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</si>
  <si>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</si>
  <si>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</si>
  <si>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</si>
  <si>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</si>
  <si>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</si>
  <si>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</si>
  <si>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</si>
  <si>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</si>
  <si>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</si>
  <si>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</si>
  <si>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</si>
  <si>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</si>
  <si>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</si>
  <si>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</si>
  <si>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</si>
  <si>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</si>
  <si>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</si>
  <si>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</si>
  <si>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</si>
  <si>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</si>
  <si>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</si>
  <si>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</si>
  <si>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</si>
  <si>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</si>
  <si>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</si>
  <si>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</si>
  <si>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</si>
  <si>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</si>
  <si>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</si>
  <si>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</si>
  <si>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</si>
  <si>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</si>
  <si>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</si>
  <si>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</si>
  <si>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</si>
  <si>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</si>
  <si>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</si>
  <si>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</si>
  <si>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</si>
  <si>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</si>
  <si>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</si>
  <si>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</si>
  <si>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</si>
  <si>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</si>
  <si>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</si>
  <si>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</si>
  <si>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</si>
  <si>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</si>
  <si>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</si>
  <si>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</si>
  <si>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</si>
  <si>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</si>
  <si>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</si>
  <si>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</si>
  <si>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</si>
  <si>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</si>
  <si>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</si>
  <si>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</si>
  <si>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</si>
  <si>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</si>
  <si>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</si>
  <si>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</si>
  <si>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</si>
  <si>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</si>
  <si>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</si>
  <si>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</si>
  <si>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</si>
  <si>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長崎県佐々町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</si>
  <si>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</si>
  <si>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</si>
  <si>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</si>
  <si>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</si>
  <si>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</si>
  <si>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</si>
  <si>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</si>
  <si>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</si>
  <si>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</si>
  <si>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</si>
  <si>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</si>
  <si>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</si>
  <si>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</si>
  <si>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</si>
  <si>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</si>
  <si>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</si>
  <si>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</si>
  <si>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</si>
  <si>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</si>
  <si>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</si>
  <si>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</si>
  <si>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</si>
  <si>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</si>
  <si>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</si>
  <si>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</si>
  <si>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</si>
  <si>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</si>
  <si>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</si>
  <si>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</si>
  <si>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</si>
  <si>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</si>
  <si>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</si>
  <si>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</si>
  <si>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</si>
  <si>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</si>
  <si>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</si>
  <si>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</si>
  <si>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</si>
  <si>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</si>
  <si>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</si>
  <si>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</si>
  <si>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</si>
  <si>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</si>
  <si>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</si>
  <si>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</si>
  <si>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</si>
  <si>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</si>
  <si>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</si>
  <si>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</si>
  <si>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</si>
  <si>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</si>
  <si>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</si>
  <si>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</si>
  <si>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</si>
  <si>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</si>
  <si>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</si>
  <si>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</si>
  <si>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</si>
  <si>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</si>
  <si>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</si>
  <si>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</si>
  <si>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</si>
  <si>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</si>
  <si>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</si>
  <si>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</si>
  <si>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</si>
  <si>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</si>
  <si>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</si>
  <si>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</si>
  <si>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</si>
  <si>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</si>
  <si>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</si>
  <si>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</si>
  <si>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</si>
  <si>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</si>
  <si>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</si>
  <si>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</si>
  <si>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</si>
  <si>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</si>
  <si>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</si>
  <si>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</si>
  <si>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</si>
  <si>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</si>
  <si>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</si>
  <si>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</si>
  <si>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</si>
  <si>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</si>
  <si>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</si>
  <si>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</si>
  <si>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</si>
  <si>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</si>
  <si>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</si>
  <si>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</si>
  <si>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</si>
  <si>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</si>
  <si>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</si>
  <si>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</si>
  <si>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</si>
  <si>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</si>
  <si>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</si>
  <si>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</si>
  <si>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</si>
  <si>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</si>
  <si>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</si>
  <si>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</si>
  <si>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</si>
  <si>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</si>
  <si>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</si>
  <si>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</si>
  <si>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</si>
  <si>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</si>
  <si>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</si>
  <si>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</si>
  <si>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</si>
  <si>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</si>
  <si>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</si>
  <si>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</si>
  <si>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</si>
  <si>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</si>
  <si>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</si>
  <si>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</si>
  <si>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</si>
  <si>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</si>
  <si>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</si>
  <si>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</si>
  <si>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</si>
  <si>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</si>
  <si>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</si>
  <si>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</si>
  <si>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</si>
  <si>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</si>
  <si>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</si>
  <si>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</si>
  <si>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</si>
  <si>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</si>
  <si>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</si>
  <si>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</si>
  <si>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</si>
  <si>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</si>
  <si>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</si>
  <si>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</si>
  <si>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</si>
  <si>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</si>
  <si>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</si>
  <si>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</si>
  <si>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</si>
  <si>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</si>
  <si>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</si>
  <si>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</si>
  <si>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</si>
  <si>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</si>
  <si>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</si>
  <si>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</si>
  <si>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</si>
  <si>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</si>
  <si>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</si>
  <si>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</si>
  <si>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</si>
  <si>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</si>
  <si>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</si>
  <si>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</si>
  <si>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</si>
  <si>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</si>
  <si>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</si>
  <si>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</si>
  <si>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</si>
  <si>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</si>
  <si>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</si>
  <si>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</si>
  <si>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</si>
  <si>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</si>
  <si>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</si>
  <si>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</si>
  <si>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</si>
  <si>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</si>
  <si>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</si>
  <si>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</si>
  <si>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</si>
  <si>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</si>
  <si>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</si>
  <si>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</si>
  <si>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</si>
  <si>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</si>
  <si>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</si>
  <si>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</si>
  <si>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</si>
  <si>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</si>
  <si>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</si>
  <si>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</si>
  <si>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</si>
  <si>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</si>
  <si>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</si>
  <si>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</si>
  <si>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</si>
  <si>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</si>
  <si>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</si>
  <si>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</si>
  <si>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1.87</t>
  </si>
  <si>
    <t>▲ 0.16</t>
  </si>
  <si>
    <t>▲ 9.67</t>
  </si>
  <si>
    <t>水道事業会計</t>
  </si>
  <si>
    <t>一般会計</t>
  </si>
  <si>
    <t>介護保険特別会計</t>
  </si>
  <si>
    <t>国民健康保険特別会計</t>
  </si>
  <si>
    <t>農業集落排水事業特別会計</t>
  </si>
  <si>
    <t>国民健康保険診療所特別会計</t>
  </si>
  <si>
    <t>後期高齢者医療特別会計</t>
  </si>
  <si>
    <t>公共下水道事業会計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</si>
  <si>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</si>
  <si>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</si>
  <si>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</si>
  <si>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</si>
  <si>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</si>
  <si>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</si>
  <si>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</si>
  <si>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</si>
  <si>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</si>
  <si>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</si>
  <si>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</si>
  <si>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</si>
  <si>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長崎県市町村総合事務組合（行政不服審査会事業特別会計）</t>
  </si>
  <si>
    <t>長崎県市町村総合事務組合（交通災害共済事業特別会計）</t>
  </si>
  <si>
    <t>長崎県後期高齢者医療広域連合（普通会計）</t>
  </si>
  <si>
    <t>長崎県後期高齢者医療広域連合（後期高齢者医療事業会計）</t>
  </si>
  <si>
    <t>長崎県林業公社</t>
    <phoneticPr fontId="2"/>
  </si>
  <si>
    <t>○</t>
    <phoneticPr fontId="2"/>
  </si>
  <si>
    <t>-</t>
    <phoneticPr fontId="2"/>
  </si>
  <si>
    <t>-</t>
    <phoneticPr fontId="2"/>
  </si>
  <si>
    <t>-</t>
    <phoneticPr fontId="2"/>
  </si>
  <si>
    <t>公共施設整備基金</t>
    <phoneticPr fontId="5"/>
  </si>
  <si>
    <t>下水道整備基金</t>
    <phoneticPr fontId="5"/>
  </si>
  <si>
    <t>地域振興基金</t>
    <phoneticPr fontId="5"/>
  </si>
  <si>
    <t>地域福祉基金</t>
    <phoneticPr fontId="5"/>
  </si>
  <si>
    <t>庁舎整備基金</t>
    <rPh sb="0" eb="2">
      <t>チョウシャ</t>
    </rPh>
    <rPh sb="2" eb="4">
      <t>セイビ</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</si>
  <si>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</si>
  <si>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</si>
  <si>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</si>
  <si>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</si>
  <si>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</si>
  <si>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前年度比+21.7ポイント（△78.0%）となっている。これは交付税減額、基金取り崩しなどにより充当可能財源が減額したことが主な要因である。実質公債費比率は前年度比△0.2ポイント（8.7%）となっている。これは標準税収入額等の増額により標準財政規模が増額したことが主な要因である。また、類似団体内平均値比較+0.8%となっているが、これは下水道事業（公営企業）経営による準元利償還金の発生が主な要因と考えられる。実質公債費比率は、今後大型事業に取り組む計画があり、公債費の増加と充当可能財源の減額によって上昇傾向と予想されるため、事業の優先度、必要性等を十分に勘案するなどして、財政の健全化に努める。</t>
    <rPh sb="0" eb="2">
      <t>ショウライ</t>
    </rPh>
    <rPh sb="2" eb="4">
      <t>フタン</t>
    </rPh>
    <rPh sb="4" eb="6">
      <t>ヒリツ</t>
    </rPh>
    <rPh sb="7" eb="11">
      <t>ゼンネンドヒ</t>
    </rPh>
    <rPh sb="69" eb="70">
      <t>オモ</t>
    </rPh>
    <rPh sb="71" eb="73">
      <t>ヨウイン</t>
    </rPh>
    <rPh sb="77" eb="79">
      <t>ジッシツ</t>
    </rPh>
    <rPh sb="79" eb="82">
      <t>コウサイヒ</t>
    </rPh>
    <rPh sb="82" eb="84">
      <t>ヒリツ</t>
    </rPh>
    <rPh sb="85" eb="88">
      <t>ゼンネンド</t>
    </rPh>
    <rPh sb="88" eb="89">
      <t>ヒ</t>
    </rPh>
    <rPh sb="113" eb="115">
      <t>ヒョウジュン</t>
    </rPh>
    <rPh sb="115" eb="116">
      <t>ゼイ</t>
    </rPh>
    <rPh sb="116" eb="118">
      <t>シュウニュウ</t>
    </rPh>
    <rPh sb="118" eb="119">
      <t>ガク</t>
    </rPh>
    <rPh sb="119" eb="120">
      <t>トウ</t>
    </rPh>
    <rPh sb="121" eb="123">
      <t>ゾウガク</t>
    </rPh>
    <rPh sb="126" eb="128">
      <t>ヒョウジュン</t>
    </rPh>
    <rPh sb="128" eb="130">
      <t>ザイセイ</t>
    </rPh>
    <rPh sb="130" eb="132">
      <t>キボ</t>
    </rPh>
    <rPh sb="133" eb="135">
      <t>ゾウガク</t>
    </rPh>
    <rPh sb="140" eb="141">
      <t>オモ</t>
    </rPh>
    <rPh sb="142" eb="144">
      <t>ヨウイン</t>
    </rPh>
    <rPh sb="151" eb="153">
      <t>ルイジ</t>
    </rPh>
    <rPh sb="153" eb="155">
      <t>ダンタイ</t>
    </rPh>
    <rPh sb="155" eb="156">
      <t>ナイ</t>
    </rPh>
    <rPh sb="156" eb="158">
      <t>ヘイキン</t>
    </rPh>
    <rPh sb="158" eb="159">
      <t>チ</t>
    </rPh>
    <rPh sb="159" eb="161">
      <t>ヒカク</t>
    </rPh>
    <rPh sb="177" eb="180">
      <t>ゲスイドウ</t>
    </rPh>
    <rPh sb="180" eb="182">
      <t>ジギョウ</t>
    </rPh>
    <rPh sb="183" eb="185">
      <t>コウエイ</t>
    </rPh>
    <rPh sb="185" eb="187">
      <t>キギョウ</t>
    </rPh>
    <rPh sb="188" eb="190">
      <t>ケイエイ</t>
    </rPh>
    <rPh sb="193" eb="194">
      <t>ジュン</t>
    </rPh>
    <rPh sb="194" eb="196">
      <t>ガンリ</t>
    </rPh>
    <rPh sb="196" eb="199">
      <t>ショウカンキン</t>
    </rPh>
    <rPh sb="200" eb="202">
      <t>ハッセイ</t>
    </rPh>
    <rPh sb="203" eb="204">
      <t>オモ</t>
    </rPh>
    <rPh sb="205" eb="207">
      <t>ヨウイン</t>
    </rPh>
    <rPh sb="208" eb="209">
      <t>カンガ</t>
    </rPh>
    <rPh sb="214" eb="216">
      <t>ジッシツ</t>
    </rPh>
    <rPh sb="216" eb="219">
      <t>コウサイヒ</t>
    </rPh>
    <rPh sb="219" eb="221">
      <t>ヒリツ</t>
    </rPh>
    <rPh sb="223" eb="225">
      <t>コンゴ</t>
    </rPh>
    <rPh sb="225" eb="227">
      <t>オオガタ</t>
    </rPh>
    <rPh sb="227" eb="229">
      <t>ジギョウ</t>
    </rPh>
    <rPh sb="230" eb="231">
      <t>ト</t>
    </rPh>
    <rPh sb="232" eb="233">
      <t>ク</t>
    </rPh>
    <rPh sb="234" eb="236">
      <t>ケイカク</t>
    </rPh>
    <rPh sb="240" eb="243">
      <t>コウサイヒ</t>
    </rPh>
    <rPh sb="244" eb="246">
      <t>ゾウカ</t>
    </rPh>
    <rPh sb="247" eb="249">
      <t>ジュウトウ</t>
    </rPh>
    <rPh sb="249" eb="251">
      <t>カノウ</t>
    </rPh>
    <rPh sb="251" eb="253">
      <t>ザイゲン</t>
    </rPh>
    <rPh sb="254" eb="256">
      <t>ゲンガク</t>
    </rPh>
    <rPh sb="260" eb="262">
      <t>ジョウショウ</t>
    </rPh>
    <rPh sb="262" eb="264">
      <t>ケイコウ</t>
    </rPh>
    <rPh sb="265" eb="267">
      <t>ヨソウ</t>
    </rPh>
    <rPh sb="273" eb="275">
      <t>ジギョウ</t>
    </rPh>
    <rPh sb="276" eb="279">
      <t>ユウセンド</t>
    </rPh>
    <rPh sb="280" eb="283">
      <t>ヒツヨウセイ</t>
    </rPh>
    <rPh sb="283" eb="284">
      <t>トウ</t>
    </rPh>
    <rPh sb="285" eb="287">
      <t>ジュウブン</t>
    </rPh>
    <rPh sb="288" eb="290">
      <t>カンアン</t>
    </rPh>
    <rPh sb="297" eb="299">
      <t>ザイセイ</t>
    </rPh>
    <rPh sb="300" eb="303">
      <t>ケンゼンカ</t>
    </rPh>
    <rPh sb="304" eb="30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</si>
  <si>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</si>
  <si>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</si>
  <si>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</si>
  <si>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78.0%とマイナス計上しており、また有形固定資産償却率についても57.7%と類似団体を下回っている。しかし、今後計画している大型事業へ取り組むことにより、将来負担額の増加と充当可能財源等の減少による将来負担比率の悪化が見込まれるため、公共施設等総合管理計画に基づき、老朽化した施設の適正な維持管理に積極的に取り組み、財政の健全化に努める。</t>
    <rPh sb="0" eb="2">
      <t>ショウライ</t>
    </rPh>
    <rPh sb="2" eb="4">
      <t>フタン</t>
    </rPh>
    <rPh sb="4" eb="6">
      <t>ヒリツ</t>
    </rPh>
    <rPh sb="22" eb="24">
      <t>ケイジョウ</t>
    </rPh>
    <rPh sb="31" eb="33">
      <t>ユウケイ</t>
    </rPh>
    <rPh sb="33" eb="35">
      <t>コテイ</t>
    </rPh>
    <rPh sb="35" eb="37">
      <t>シサン</t>
    </rPh>
    <rPh sb="37" eb="39">
      <t>ショウキャク</t>
    </rPh>
    <rPh sb="39" eb="40">
      <t>リツ</t>
    </rPh>
    <rPh sb="51" eb="53">
      <t>ルイジ</t>
    </rPh>
    <rPh sb="53" eb="55">
      <t>ダンタイ</t>
    </rPh>
    <rPh sb="56" eb="58">
      <t>シタマワ</t>
    </rPh>
    <rPh sb="67" eb="69">
      <t>コンゴ</t>
    </rPh>
    <rPh sb="69" eb="71">
      <t>ケイカク</t>
    </rPh>
    <rPh sb="75" eb="77">
      <t>オオガタ</t>
    </rPh>
    <rPh sb="77" eb="79">
      <t>ジギョウ</t>
    </rPh>
    <rPh sb="80" eb="81">
      <t>ト</t>
    </rPh>
    <rPh sb="82" eb="83">
      <t>ク</t>
    </rPh>
    <rPh sb="90" eb="92">
      <t>ショウライ</t>
    </rPh>
    <rPh sb="92" eb="94">
      <t>フタン</t>
    </rPh>
    <rPh sb="94" eb="95">
      <t>ガク</t>
    </rPh>
    <rPh sb="96" eb="98">
      <t>ゾウカ</t>
    </rPh>
    <rPh sb="99" eb="101">
      <t>ジュウトウ</t>
    </rPh>
    <rPh sb="101" eb="103">
      <t>カノウ</t>
    </rPh>
    <rPh sb="103" eb="105">
      <t>ザイゲン</t>
    </rPh>
    <rPh sb="105" eb="106">
      <t>トウ</t>
    </rPh>
    <rPh sb="107" eb="109">
      <t>ゲンショウ</t>
    </rPh>
    <rPh sb="112" eb="114">
      <t>ショウライ</t>
    </rPh>
    <rPh sb="114" eb="116">
      <t>フタン</t>
    </rPh>
    <rPh sb="116" eb="118">
      <t>ヒリツ</t>
    </rPh>
    <rPh sb="119" eb="121">
      <t>アッカ</t>
    </rPh>
    <rPh sb="122" eb="124">
      <t>ミコ</t>
    </rPh>
    <rPh sb="130" eb="132">
      <t>コウキョウ</t>
    </rPh>
    <rPh sb="132" eb="134">
      <t>シセツ</t>
    </rPh>
    <rPh sb="134" eb="135">
      <t>トウ</t>
    </rPh>
    <rPh sb="135" eb="137">
      <t>ソウゴウ</t>
    </rPh>
    <rPh sb="137" eb="139">
      <t>カンリ</t>
    </rPh>
    <rPh sb="139" eb="141">
      <t>ケイカク</t>
    </rPh>
    <rPh sb="142" eb="143">
      <t>モト</t>
    </rPh>
    <rPh sb="146" eb="149">
      <t>ロウキュウカ</t>
    </rPh>
    <rPh sb="151" eb="153">
      <t>シセツ</t>
    </rPh>
    <rPh sb="154" eb="156">
      <t>テキセイ</t>
    </rPh>
    <rPh sb="157" eb="159">
      <t>イジ</t>
    </rPh>
    <rPh sb="159" eb="161">
      <t>カンリ</t>
    </rPh>
    <rPh sb="162" eb="165">
      <t>セッキョクテキ</t>
    </rPh>
    <rPh sb="166" eb="167">
      <t>ト</t>
    </rPh>
    <rPh sb="168" eb="169">
      <t>ク</t>
    </rPh>
    <rPh sb="171" eb="173">
      <t>ザイセイ</t>
    </rPh>
    <rPh sb="174" eb="177">
      <t>ケンゼンカ</t>
    </rPh>
    <rPh sb="178" eb="179">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</si>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</sst>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AC2DCD-E4B9-43B5-817E-F8355F12BD7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8C9-4E41-9A3A-F72B6A0A1A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87595</c:v>
                </c:pt>
                <c:pt idx="1">
                  <c:v>35944</c:v>
                </c:pt>
                <c:pt idx="2">
                  <c:v>60788</c:v>
                </c:pt>
                <c:pt idx="3">
                  <c:v>66564</c:v>
                </c:pt>
                <c:pt idx="4">
                  <c:v>62668</c:v>
                </c:pt>
              </c:numCache>
            </c:numRef>
          </c:val>
          <c:smooth val="0"/>
          <c:extLst>
            <c:ext xmlns:c16="http://schemas.microsoft.com/office/drawing/2014/chart" uri="{C3380CC4-5D6E-409C-BE32-E72D297353CC}">
              <c16:uniqueId val="{00000001-68C9-4E41-9A3A-F72B6A0A1A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6.13</c:v>
                </c:pt>
                <c:pt idx="1">
                  <c:v>6.86</c:v>
                </c:pt>
                <c:pt idx="2">
                  <c:v>6.75</c:v>
                </c:pt>
                <c:pt idx="3">
                  <c:v>7.52</c:v>
                </c:pt>
                <c:pt idx="4">
                  <c:v>7.36</c:v>
                </c:pt>
              </c:numCache>
            </c:numRef>
          </c:val>
          <c:extLst>
            <c:ext xmlns:c16="http://schemas.microsoft.com/office/drawing/2014/chart" uri="{C3380CC4-5D6E-409C-BE32-E72D297353CC}">
              <c16:uniqueId val="{00000000-CD3C-46F8-86F6-1AB24B92C2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20.87</c:v>
                </c:pt>
                <c:pt idx="1">
                  <c:v>17.350000000000001</c:v>
                </c:pt>
                <c:pt idx="2">
                  <c:v>17.350000000000001</c:v>
                </c:pt>
                <c:pt idx="3">
                  <c:v>29.49</c:v>
                </c:pt>
                <c:pt idx="4">
                  <c:v>17.079999999999998</c:v>
                </c:pt>
              </c:numCache>
            </c:numRef>
          </c:val>
          <c:extLst>
            <c:ext xmlns:c16="http://schemas.microsoft.com/office/drawing/2014/chart" uri="{C3380CC4-5D6E-409C-BE32-E72D297353CC}">
              <c16:uniqueId val="{00000001-CD3C-46F8-86F6-1AB24B92C2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-1.87</c:v>
                </c:pt>
                <c:pt idx="1">
                  <c:v>3.64</c:v>
                </c:pt>
                <c:pt idx="2">
                  <c:v>-0.16</c:v>
                </c:pt>
                <c:pt idx="3">
                  <c:v>13.36</c:v>
                </c:pt>
                <c:pt idx="4">
                  <c:v>-9.67</c:v>
                </c:pt>
              </c:numCache>
            </c:numRef>
          </c:val>
          <c:smooth val="0"/>
          <c:extLst>
            <c:ext xmlns:c16="http://schemas.microsoft.com/office/drawing/2014/chart" uri="{C3380CC4-5D6E-409C-BE32-E72D297353CC}">
              <c16:uniqueId val="{00000002-CD3C-46F8-86F6-1AB24B92C2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0.83</c:v>
                </c:pt>
                <c:pt idx="2">
                  <c:v>#N/A</c:v>
                </c:pt>
                <c:pt idx="3">
                  <c:v>0.96</c:v>
                </c:pt>
                <c:pt idx="4">
                  <c:v>#N/A</c:v>
                </c:pt>
                <c:pt idx="5">
                  <c:v>0.49</c:v>
                </c:pt>
                <c:pt idx="6">
                  <c:v>#N/A</c:v>
                </c:pt>
                <c:pt idx="7">
                  <c:v>2.64</c:v>
                </c:pt>
                <c:pt idx="8">
                  <c:v>0</c:v>
                </c:pt>
                <c:pt idx="9">
                  <c:v>0</c:v>
                </c:pt>
              </c:numCache>
            </c:numRef>
          </c:val>
          <c:extLst>
            <c:ext xmlns:c16="http://schemas.microsoft.com/office/drawing/2014/chart" uri="{C3380CC4-5D6E-409C-BE32-E72D297353CC}">
              <c16:uniqueId val="{00000000-BCE9-409A-928E-89B8069EF4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E9-409A-928E-89B8069EF491}"/>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BCE9-409A-928E-89B8069EF49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0.06</c:v>
                </c:pt>
                <c:pt idx="4">
                  <c:v>#N/A</c:v>
                </c:pt>
                <c:pt idx="5">
                  <c:v>0.01</c:v>
                </c:pt>
                <c:pt idx="6">
                  <c:v>#N/A</c:v>
                </c:pt>
                <c:pt idx="7">
                  <c:v>0</c:v>
                </c:pt>
                <c:pt idx="8">
                  <c:v>#N/A</c:v>
                </c:pt>
                <c:pt idx="9">
                  <c:v>0</c:v>
                </c:pt>
              </c:numCache>
            </c:numRef>
          </c:val>
          <c:extLst>
            <c:ext xmlns:c16="http://schemas.microsoft.com/office/drawing/2014/chart" uri="{C3380CC4-5D6E-409C-BE32-E72D297353CC}">
              <c16:uniqueId val="{00000003-BCE9-409A-928E-89B8069EF491}"/>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BCE9-409A-928E-89B8069EF49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7.0000000000000007E-2</c:v>
                </c:pt>
                <c:pt idx="4">
                  <c:v>#N/A</c:v>
                </c:pt>
                <c:pt idx="5">
                  <c:v>0.04</c:v>
                </c:pt>
                <c:pt idx="6">
                  <c:v>#N/A</c:v>
                </c:pt>
                <c:pt idx="7">
                  <c:v>0.12</c:v>
                </c:pt>
                <c:pt idx="8">
                  <c:v>#N/A</c:v>
                </c:pt>
                <c:pt idx="9">
                  <c:v>0.05</c:v>
                </c:pt>
              </c:numCache>
            </c:numRef>
          </c:val>
          <c:extLst>
            <c:ext xmlns:c16="http://schemas.microsoft.com/office/drawing/2014/chart" uri="{C3380CC4-5D6E-409C-BE32-E72D297353CC}">
              <c16:uniqueId val="{00000005-BCE9-409A-928E-89B8069EF4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2.0099999999999998</c:v>
                </c:pt>
                <c:pt idx="2">
                  <c:v>#N/A</c:v>
                </c:pt>
                <c:pt idx="3">
                  <c:v>2.66</c:v>
                </c:pt>
                <c:pt idx="4">
                  <c:v>#N/A</c:v>
                </c:pt>
                <c:pt idx="5">
                  <c:v>1.4</c:v>
                </c:pt>
                <c:pt idx="6">
                  <c:v>#N/A</c:v>
                </c:pt>
                <c:pt idx="7">
                  <c:v>0.56000000000000005</c:v>
                </c:pt>
                <c:pt idx="8">
                  <c:v>#N/A</c:v>
                </c:pt>
                <c:pt idx="9">
                  <c:v>0.87</c:v>
                </c:pt>
              </c:numCache>
            </c:numRef>
          </c:val>
          <c:extLst>
            <c:ext xmlns:c16="http://schemas.microsoft.com/office/drawing/2014/chart" uri="{C3380CC4-5D6E-409C-BE32-E72D297353CC}">
              <c16:uniqueId val="{00000006-BCE9-409A-928E-89B8069EF4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1.84</c:v>
                </c:pt>
                <c:pt idx="2">
                  <c:v>#N/A</c:v>
                </c:pt>
                <c:pt idx="3">
                  <c:v>1.85</c:v>
                </c:pt>
                <c:pt idx="4">
                  <c:v>#N/A</c:v>
                </c:pt>
                <c:pt idx="5">
                  <c:v>0.76</c:v>
                </c:pt>
                <c:pt idx="6">
                  <c:v>#N/A</c:v>
                </c:pt>
                <c:pt idx="7">
                  <c:v>0.44</c:v>
                </c:pt>
                <c:pt idx="8">
                  <c:v>#N/A</c:v>
                </c:pt>
                <c:pt idx="9">
                  <c:v>0.92</c:v>
                </c:pt>
              </c:numCache>
            </c:numRef>
          </c:val>
          <c:extLst>
            <c:ext xmlns:c16="http://schemas.microsoft.com/office/drawing/2014/chart" uri="{C3380CC4-5D6E-409C-BE32-E72D297353CC}">
              <c16:uniqueId val="{00000007-BCE9-409A-928E-89B8069EF4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6.13</c:v>
                </c:pt>
                <c:pt idx="2">
                  <c:v>#N/A</c:v>
                </c:pt>
                <c:pt idx="3">
                  <c:v>6.86</c:v>
                </c:pt>
                <c:pt idx="4">
                  <c:v>#N/A</c:v>
                </c:pt>
                <c:pt idx="5">
                  <c:v>6.74</c:v>
                </c:pt>
                <c:pt idx="6">
                  <c:v>#N/A</c:v>
                </c:pt>
                <c:pt idx="7">
                  <c:v>7.51</c:v>
                </c:pt>
                <c:pt idx="8">
                  <c:v>#N/A</c:v>
                </c:pt>
                <c:pt idx="9">
                  <c:v>7.36</c:v>
                </c:pt>
              </c:numCache>
            </c:numRef>
          </c:val>
          <c:extLst>
            <c:ext xmlns:c16="http://schemas.microsoft.com/office/drawing/2014/chart" uri="{C3380CC4-5D6E-409C-BE32-E72D297353CC}">
              <c16:uniqueId val="{00000008-BCE9-409A-928E-89B8069EF4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28.61</c:v>
                </c:pt>
                <c:pt idx="2">
                  <c:v>#N/A</c:v>
                </c:pt>
                <c:pt idx="3">
                  <c:v>29.56</c:v>
                </c:pt>
                <c:pt idx="4">
                  <c:v>#N/A</c:v>
                </c:pt>
                <c:pt idx="5">
                  <c:v>26.4</c:v>
                </c:pt>
                <c:pt idx="6">
                  <c:v>#N/A</c:v>
                </c:pt>
                <c:pt idx="7">
                  <c:v>26.73</c:v>
                </c:pt>
                <c:pt idx="8">
                  <c:v>#N/A</c:v>
                </c:pt>
                <c:pt idx="9">
                  <c:v>24.18</c:v>
                </c:pt>
              </c:numCache>
            </c:numRef>
          </c:val>
          <c:extLst>
            <c:ext xmlns:c16="http://schemas.microsoft.com/office/drawing/2014/chart" uri="{C3380CC4-5D6E-409C-BE32-E72D297353CC}">
              <c16:uniqueId val="{00000009-BCE9-409A-928E-89B8069EF4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531</c:v>
                </c:pt>
                <c:pt idx="5">
                  <c:v>524</c:v>
                </c:pt>
                <c:pt idx="8">
                  <c:v>530</c:v>
                </c:pt>
                <c:pt idx="11">
                  <c:v>533</c:v>
                </c:pt>
                <c:pt idx="14">
                  <c:v>529</c:v>
                </c:pt>
              </c:numCache>
            </c:numRef>
          </c:val>
          <c:extLst>
            <c:ext xmlns:c16="http://schemas.microsoft.com/office/drawing/2014/chart" uri="{C3380CC4-5D6E-409C-BE32-E72D297353CC}">
              <c16:uniqueId val="{00000000-656E-4CC0-9546-E0245B1CB7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6E-4CC0-9546-E0245B1CB7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6E-4CC0-9546-E0245B1CB7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6E-4CC0-9546-E0245B1CB7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281</c:v>
                </c:pt>
                <c:pt idx="3">
                  <c:v>272</c:v>
                </c:pt>
                <c:pt idx="6">
                  <c:v>289</c:v>
                </c:pt>
                <c:pt idx="9">
                  <c:v>288</c:v>
                </c:pt>
                <c:pt idx="12">
                  <c:v>302</c:v>
                </c:pt>
              </c:numCache>
            </c:numRef>
          </c:val>
          <c:extLst>
            <c:ext xmlns:c16="http://schemas.microsoft.com/office/drawing/2014/chart" uri="{C3380CC4-5D6E-409C-BE32-E72D297353CC}">
              <c16:uniqueId val="{00000004-656E-4CC0-9546-E0245B1CB7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6E-4CC0-9546-E0245B1CB7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6E-4CC0-9546-E0245B1CB7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504</c:v>
                </c:pt>
                <c:pt idx="3">
                  <c:v>519</c:v>
                </c:pt>
                <c:pt idx="6">
                  <c:v>493</c:v>
                </c:pt>
                <c:pt idx="9">
                  <c:v>514</c:v>
                </c:pt>
                <c:pt idx="12">
                  <c:v>507</c:v>
                </c:pt>
              </c:numCache>
            </c:numRef>
          </c:val>
          <c:extLst>
            <c:ext xmlns:c16="http://schemas.microsoft.com/office/drawing/2014/chart" uri="{C3380CC4-5D6E-409C-BE32-E72D297353CC}">
              <c16:uniqueId val="{00000007-656E-4CC0-9546-E0245B1CB7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254</c:v>
                </c:pt>
                <c:pt idx="2">
                  <c:v>#N/A</c:v>
                </c:pt>
                <c:pt idx="3">
                  <c:v>#N/A</c:v>
                </c:pt>
                <c:pt idx="4">
                  <c:v>267</c:v>
                </c:pt>
                <c:pt idx="5">
                  <c:v>#N/A</c:v>
                </c:pt>
                <c:pt idx="6">
                  <c:v>#N/A</c:v>
                </c:pt>
                <c:pt idx="7">
                  <c:v>252</c:v>
                </c:pt>
                <c:pt idx="8">
                  <c:v>#N/A</c:v>
                </c:pt>
                <c:pt idx="9">
                  <c:v>#N/A</c:v>
                </c:pt>
                <c:pt idx="10">
                  <c:v>269</c:v>
                </c:pt>
                <c:pt idx="11">
                  <c:v>#N/A</c:v>
                </c:pt>
                <c:pt idx="12">
                  <c:v>#N/A</c:v>
                </c:pt>
                <c:pt idx="13">
                  <c:v>280</c:v>
                </c:pt>
                <c:pt idx="14">
                  <c:v>#N/A</c:v>
                </c:pt>
              </c:numCache>
            </c:numRef>
          </c:val>
          <c:smooth val="0"/>
          <c:extLst>
            <c:ext xmlns:c16="http://schemas.microsoft.com/office/drawing/2014/chart" uri="{C3380CC4-5D6E-409C-BE32-E72D297353CC}">
              <c16:uniqueId val="{00000008-656E-4CC0-9546-E0245B1CB7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5827</c:v>
                </c:pt>
                <c:pt idx="5">
                  <c:v>5036</c:v>
                </c:pt>
                <c:pt idx="8">
                  <c:v>4771</c:v>
                </c:pt>
                <c:pt idx="11">
                  <c:v>4685</c:v>
                </c:pt>
                <c:pt idx="14">
                  <c:v>4761</c:v>
                </c:pt>
              </c:numCache>
            </c:numRef>
          </c:val>
          <c:extLst>
            <c:ext xmlns:c16="http://schemas.microsoft.com/office/drawing/2014/chart" uri="{C3380CC4-5D6E-409C-BE32-E72D297353CC}">
              <c16:uniqueId val="{00000000-BD3A-4CAE-BB4A-C8B818E02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148</c:v>
                </c:pt>
                <c:pt idx="5">
                  <c:v>154</c:v>
                </c:pt>
                <c:pt idx="8">
                  <c:v>138</c:v>
                </c:pt>
                <c:pt idx="11">
                  <c:v>197</c:v>
                </c:pt>
                <c:pt idx="14">
                  <c:v>252</c:v>
                </c:pt>
              </c:numCache>
            </c:numRef>
          </c:val>
          <c:extLst>
            <c:ext xmlns:c16="http://schemas.microsoft.com/office/drawing/2014/chart" uri="{C3380CC4-5D6E-409C-BE32-E72D297353CC}">
              <c16:uniqueId val="{00000001-BD3A-4CAE-BB4A-C8B818E02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6174</c:v>
                </c:pt>
                <c:pt idx="5">
                  <c:v>5840</c:v>
                </c:pt>
                <c:pt idx="8">
                  <c:v>5835</c:v>
                </c:pt>
                <c:pt idx="11">
                  <c:v>6081</c:v>
                </c:pt>
                <c:pt idx="14">
                  <c:v>5327</c:v>
                </c:pt>
              </c:numCache>
            </c:numRef>
          </c:val>
          <c:extLst>
            <c:ext xmlns:c16="http://schemas.microsoft.com/office/drawing/2014/chart" uri="{C3380CC4-5D6E-409C-BE32-E72D297353CC}">
              <c16:uniqueId val="{00000002-BD3A-4CAE-BB4A-C8B818E02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3A-4CAE-BB4A-C8B818E02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3A-4CAE-BB4A-C8B818E02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4</c:v>
                </c:pt>
                <c:pt idx="6">
                  <c:v>4</c:v>
                </c:pt>
                <c:pt idx="9">
                  <c:v>3</c:v>
                </c:pt>
                <c:pt idx="12">
                  <c:v>3</c:v>
                </c:pt>
              </c:numCache>
            </c:numRef>
          </c:val>
          <c:extLst>
            <c:ext xmlns:c16="http://schemas.microsoft.com/office/drawing/2014/chart" uri="{C3380CC4-5D6E-409C-BE32-E72D297353CC}">
              <c16:uniqueId val="{00000005-BD3A-4CAE-BB4A-C8B818E02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727</c:v>
                </c:pt>
                <c:pt idx="3">
                  <c:v>690</c:v>
                </c:pt>
                <c:pt idx="6">
                  <c:v>696</c:v>
                </c:pt>
                <c:pt idx="9">
                  <c:v>675</c:v>
                </c:pt>
                <c:pt idx="12">
                  <c:v>675</c:v>
                </c:pt>
              </c:numCache>
            </c:numRef>
          </c:val>
          <c:extLst>
            <c:ext xmlns:c16="http://schemas.microsoft.com/office/drawing/2014/chart" uri="{C3380CC4-5D6E-409C-BE32-E72D297353CC}">
              <c16:uniqueId val="{00000006-BD3A-4CAE-BB4A-C8B818E02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D3A-4CAE-BB4A-C8B818E02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3536</c:v>
                </c:pt>
                <c:pt idx="3">
                  <c:v>3285</c:v>
                </c:pt>
                <c:pt idx="6">
                  <c:v>3171</c:v>
                </c:pt>
                <c:pt idx="9">
                  <c:v>3074</c:v>
                </c:pt>
                <c:pt idx="12">
                  <c:v>2884</c:v>
                </c:pt>
              </c:numCache>
            </c:numRef>
          </c:val>
          <c:extLst>
            <c:ext xmlns:c16="http://schemas.microsoft.com/office/drawing/2014/chart" uri="{C3380CC4-5D6E-409C-BE32-E72D297353CC}">
              <c16:uniqueId val="{00000008-BD3A-4CAE-BB4A-C8B818E02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3A-4CAE-BB4A-C8B818E02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4876</c:v>
                </c:pt>
                <c:pt idx="3">
                  <c:v>4435</c:v>
                </c:pt>
                <c:pt idx="6">
                  <c:v>4262</c:v>
                </c:pt>
                <c:pt idx="9">
                  <c:v>4237</c:v>
                </c:pt>
                <c:pt idx="12">
                  <c:v>4229</c:v>
                </c:pt>
              </c:numCache>
            </c:numRef>
          </c:val>
          <c:extLst>
            <c:ext xmlns:c16="http://schemas.microsoft.com/office/drawing/2014/chart" uri="{C3380CC4-5D6E-409C-BE32-E72D297353CC}">
              <c16:uniqueId val="{0000000A-BD3A-4CAE-BB4A-C8B818E025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3A-4CAE-BB4A-C8B818E025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590</c:v>
                </c:pt>
                <c:pt idx="1">
                  <c:v>1023</c:v>
                </c:pt>
                <c:pt idx="2">
                  <c:v>643</c:v>
                </c:pt>
              </c:numCache>
            </c:numRef>
          </c:val>
          <c:extLst>
            <c:ext xmlns:c16="http://schemas.microsoft.com/office/drawing/2014/chart" uri="{C3380CC4-5D6E-409C-BE32-E72D297353CC}">
              <c16:uniqueId val="{00000000-AE8E-4CD3-8341-1CA0F655E3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661</c:v>
                </c:pt>
                <c:pt idx="1">
                  <c:v>663</c:v>
                </c:pt>
                <c:pt idx="2">
                  <c:v>564</c:v>
                </c:pt>
              </c:numCache>
            </c:numRef>
          </c:val>
          <c:extLst>
            <c:ext xmlns:c16="http://schemas.microsoft.com/office/drawing/2014/chart" uri="{C3380CC4-5D6E-409C-BE32-E72D297353CC}">
              <c16:uniqueId val="{00000001-AE8E-4CD3-8341-1CA0F655E3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3975</c:v>
                </c:pt>
                <c:pt idx="1">
                  <c:v>3804</c:v>
                </c:pt>
                <c:pt idx="2">
                  <c:v>3580</c:v>
                </c:pt>
              </c:numCache>
            </c:numRef>
          </c:val>
          <c:extLst>
            <c:ext xmlns:c16="http://schemas.microsoft.com/office/drawing/2014/chart" uri="{C3380CC4-5D6E-409C-BE32-E72D297353CC}">
              <c16:uniqueId val="{00000002-AE8E-4CD3-8341-1CA0F655E3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{FFB164D4-EC48-436E-8EA3-BEC6027AA08E}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3B4-432E-AA0F-F5A4FB27BA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{EE96B4E8-96DB-4322-9C8E-8E536DA8CA6A}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B4-432E-AA0F-F5A4FB27BA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{52E74B55-DCB5-463B-80D9-E54467E460A2}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B4-432E-AA0F-F5A4FB27BA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{C43708CE-FA76-4893-9E19-562B63E54DDE}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B4-432E-AA0F-F5A4FB27BA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{2CFC2446-C44F-4D33-B68C-BC7D05021D8C}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B4-432E-AA0F-F5A4FB27BA7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{040F6C8B-196E-4651-8692-32047FE55829}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3B4-432E-AA0F-F5A4FB27BA7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{3D5D460F-95DF-48F0-9F01-08B0DEBE9FFD}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3B4-432E-AA0F-F5A4FB27BA7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{4F14D3C2-8D23-47C3-A71E-3114C9C36FCA}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3B4-432E-AA0F-F5A4FB27BA7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{6B06CC74-5790-4117-A3FE-A48ECB46FABB}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3B4-432E-AA0F-F5A4FB27BA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c:v>
                </c:pt>
                <c:pt idx="8">
                  <c:v>51.5</c:v>
                </c:pt>
                <c:pt idx="16">
                  <c:v>56.1</c:v>
                </c:pt>
                <c:pt idx="24">
                  <c:v>56.6</c:v>
                </c:pt>
                <c:pt idx="32">
                  <c:v>57.7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B4-432E-AA0F-F5A4FB27BA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{036B3D3F-0CAB-4630-87AE-51B77464E680}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3B4-432E-AA0F-F5A4FB27BA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{F5F8117D-2A11-4579-A97A-B771A78CA50E}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B4-432E-AA0F-F5A4FB27BA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{13B28FD9-591C-448C-BC13-92C90A646BF9}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B4-432E-AA0F-F5A4FB27BA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{D5460109-83B8-43C3-8B90-CAEC813DE606}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B4-432E-AA0F-F5A4FB27BA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{73F06C75-683E-4801-BAEB-71BCB922E236}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B4-432E-AA0F-F5A4FB27BA7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{EFEB7746-EAD8-4684-91E1-9E5473EEAE55}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3B4-432E-AA0F-F5A4FB27BA7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{82EF9E82-DCAB-4C64-9A88-7E0EFE530199}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3B4-432E-AA0F-F5A4FB27BA7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{483BBD95-57D2-4C64-B05D-129A32BA96A2}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3B4-432E-AA0F-F5A4FB27BA7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{F1E69F92-6D0B-4098-8546-95B4A925D20E}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3B4-432E-AA0F-F5A4FB27BA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13B4-432E-AA0F-F5A4FB27BA7B}"/>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{608948B8-639A-4903-8152-E51BE96F0668}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241-4DDC-8AE1-4C3EF838D7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{7E297D0E-6477-49CB-A4E1-61136E076B5F}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41-4DDC-8AE1-4C3EF838D7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{D626EC5F-54ED-4AC3-85DD-72A33750C0B4}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41-4DDC-8AE1-4C3EF838D7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{771EC63E-1B5E-4772-B0FF-37F319830A18}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41-4DDC-8AE1-4C3EF838D7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{10913137-83D6-4A9F-9435-1E28AD3B1482}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41-4DDC-8AE1-4C3EF838D7A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{431B4D57-CEFE-4CEF-B9AA-89E1628A8F82}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241-4DDC-8AE1-4C3EF838D7A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{03704C7C-014C-4B12-B506-124C39BB16A5}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241-4DDC-8AE1-4C3EF838D7A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{8AC0181B-8F8C-4B22-A65E-4AD09286362E}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241-4DDC-8AE1-4C3EF838D7A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{D6465284-624E-4801-9AFE-E2911ED6853A}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241-4DDC-8AE1-4C3EF838D7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8.3000000000000007</c:v>
                </c:pt>
                <c:pt idx="16">
                  <c:v>8.6999999999999993</c:v>
                </c:pt>
                <c:pt idx="24">
                  <c:v>8.9</c:v>
                </c:pt>
                <c:pt idx="32">
                  <c:v>8.6999999999999993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241-4DDC-8AE1-4C3EF838D7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{D41217EB-52ED-490F-AB35-C3933764392A}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241-4DDC-8AE1-4C3EF838D7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{750D4D4B-B540-4047-BD53-6FB1181FCAE8}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41-4DDC-8AE1-4C3EF838D7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{9198C6E3-84E0-465E-8632-74BFC0B8AF2A}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41-4DDC-8AE1-4C3EF838D7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{4C9E50B4-A17C-4069-950B-80D458419750}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41-4DDC-8AE1-4C3EF838D7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{693A7A57-A885-4263-A893-F4879F8E5F09}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41-4DDC-8AE1-4C3EF838D7AC}"/>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{FC92A303-130A-49A9-A095-D783D675659B}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241-4DDC-8AE1-4C3EF838D7A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{1BF295B7-4481-4C4D-AF38-EEA1AA2AE840}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241-4DDC-8AE1-4C3EF838D7A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{FD34987E-6BEA-4B32-A5F3-16ADA28DB73B}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241-4DDC-8AE1-4C3EF838D7A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{08A6F838-D959-409A-8441-2E49084D2654}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241-4DDC-8AE1-4C3EF838D7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B241-4DDC-8AE1-4C3EF838D7AC}"/>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実質公債費比率は前年度比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分子を構成する普通会計の元利償還金が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の要因である。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内容としては、平成</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年発行の公営住宅建設事業（△</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年度発行の臨時地方道整備事業（△</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百万円）が令和元年度をもって完済したことにより、減少の要因となった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地方債現在高等の将来負担額よりも基金等の充当可能財源が多いため、比率はマイナスの値（</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78.0%</a:t>
          </a:r>
          <a:r>
            <a:rPr kumimoji="1" lang="ja-JP" altLang="ja-JP" sz="1100">
              <a:solidFill>
                <a:schemeClr val="dk1"/>
              </a:solidFill>
              <a:effectLst/>
              <a:latin typeface="+mn-lt"/>
              <a:ea typeface="+mn-ea"/>
              <a:cs typeface="+mn-cs"/>
            </a:rPr>
            <a:t>）となっている。前年度比は</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ポイントとなっている。</a:t>
          </a:r>
          <a:endParaRPr lang="ja-JP" altLang="ja-JP" sz="1400">
            <a:effectLst/>
          </a:endParaRPr>
        </a:p>
        <a:p>
          <a:r>
            <a:rPr lang="ja-JP" altLang="ja-JP" sz="1100">
              <a:solidFill>
                <a:schemeClr val="dk1"/>
              </a:solidFill>
              <a:effectLst/>
              <a:latin typeface="+mn-lt"/>
              <a:ea typeface="+mn-ea"/>
              <a:cs typeface="+mn-cs"/>
            </a:rPr>
            <a:t>○充当可能財源等の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623</a:t>
          </a:r>
          <a:r>
            <a:rPr lang="ja-JP" altLang="ja-JP" sz="1100">
              <a:solidFill>
                <a:schemeClr val="dk1"/>
              </a:solidFill>
              <a:effectLst/>
              <a:latin typeface="+mn-lt"/>
              <a:ea typeface="+mn-ea"/>
              <a:cs typeface="+mn-cs"/>
            </a:rPr>
            <a:t>百万円</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R</a:t>
          </a:r>
          <a:r>
            <a:rPr lang="ja-JP" altLang="en-US" sz="1100">
              <a:solidFill>
                <a:schemeClr val="dk1"/>
              </a:solidFill>
              <a:effectLst/>
              <a:latin typeface="+mn-lt"/>
              <a:ea typeface="+mn-ea"/>
              <a:cs typeface="+mn-cs"/>
            </a:rPr>
            <a:t>元年度の地方税の増収</a:t>
          </a:r>
          <a:r>
            <a:rPr lang="ja-JP" altLang="ja-JP" sz="1100">
              <a:solidFill>
                <a:schemeClr val="dk1"/>
              </a:solidFill>
              <a:effectLst/>
              <a:latin typeface="+mn-lt"/>
              <a:ea typeface="+mn-ea"/>
              <a:cs typeface="+mn-cs"/>
            </a:rPr>
            <a:t>による</a:t>
          </a:r>
          <a:r>
            <a:rPr lang="ja-JP" altLang="en-US" sz="1100">
              <a:solidFill>
                <a:schemeClr val="dk1"/>
              </a:solidFill>
              <a:effectLst/>
              <a:latin typeface="+mn-lt"/>
              <a:ea typeface="+mn-ea"/>
              <a:cs typeface="+mn-cs"/>
            </a:rPr>
            <a:t>交付税減額や新型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コロナ対策等の財源不足調整のための基金取崩しが</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影響</a:t>
          </a:r>
          <a:r>
            <a:rPr lang="ja-JP" altLang="en-US"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○公営企業等繰入見込額の減／△</a:t>
          </a:r>
          <a:r>
            <a:rPr lang="en-US" altLang="ja-JP" sz="1100">
              <a:solidFill>
                <a:schemeClr val="dk1"/>
              </a:solidFill>
              <a:effectLst/>
              <a:latin typeface="+mn-lt"/>
              <a:ea typeface="+mn-ea"/>
              <a:cs typeface="+mn-cs"/>
            </a:rPr>
            <a:t>190</a:t>
          </a:r>
          <a:r>
            <a:rPr lang="ja-JP" altLang="ja-JP" sz="1100">
              <a:solidFill>
                <a:schemeClr val="dk1"/>
              </a:solidFill>
              <a:effectLst/>
              <a:latin typeface="+mn-lt"/>
              <a:ea typeface="+mn-ea"/>
              <a:cs typeface="+mn-cs"/>
            </a:rPr>
            <a:t>百万円</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公共下水道事業会計の地方債元金残高と</a:t>
          </a:r>
          <a:r>
            <a:rPr lang="ja-JP" altLang="ja-JP" sz="1100">
              <a:solidFill>
                <a:schemeClr val="dk1"/>
              </a:solidFill>
              <a:effectLst/>
              <a:latin typeface="+mn-lt"/>
              <a:ea typeface="+mn-ea"/>
              <a:cs typeface="+mn-cs"/>
            </a:rPr>
            <a:t>準元利償還金</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元利償還金の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か年平均の減</a:t>
          </a:r>
          <a:r>
            <a:rPr lang="ja-JP" altLang="en-US" sz="1100">
              <a:solidFill>
                <a:schemeClr val="dk1"/>
              </a:solidFill>
              <a:effectLst/>
              <a:latin typeface="+mn-lt"/>
              <a:ea typeface="+mn-ea"/>
              <a:cs typeface="+mn-cs"/>
            </a:rPr>
            <a:t>が要因となった。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・財政調整基金</a:t>
          </a:r>
          <a:r>
            <a:rPr kumimoji="1" lang="en-US" altLang="ja-JP" sz="1400">
              <a:solidFill>
                <a:schemeClr val="dk1"/>
              </a:solidFill>
              <a:effectLst/>
              <a:latin typeface="+mn-lt"/>
              <a:ea typeface="+mn-ea"/>
              <a:cs typeface="+mn-cs"/>
            </a:rPr>
            <a:t>…………R</a:t>
          </a:r>
          <a:r>
            <a:rPr kumimoji="1" lang="ja-JP" altLang="en-US" sz="1400">
              <a:solidFill>
                <a:schemeClr val="dk1"/>
              </a:solidFill>
              <a:effectLst/>
              <a:latin typeface="+mn-lt"/>
              <a:ea typeface="+mn-ea"/>
              <a:cs typeface="+mn-cs"/>
            </a:rPr>
            <a:t>元年度の地方税の増収による交付税減額や新型コロナ対策等の財源不足調整のための基金取崩しが</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主な要因となり、</a:t>
          </a:r>
          <a:r>
            <a:rPr kumimoji="1" lang="en-US" altLang="ja-JP" sz="1400">
              <a:solidFill>
                <a:schemeClr val="dk1"/>
              </a:solidFill>
              <a:effectLst/>
              <a:latin typeface="+mn-lt"/>
              <a:ea typeface="+mn-ea"/>
              <a:cs typeface="+mn-cs"/>
            </a:rPr>
            <a:t>380</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減少</a:t>
          </a:r>
          <a:endParaRPr lang="ja-JP" altLang="ja-JP" sz="1400">
            <a:effectLst/>
          </a:endParaRPr>
        </a:p>
        <a:p>
          <a:r>
            <a:rPr kumimoji="1" lang="ja-JP" altLang="ja-JP" sz="1400">
              <a:solidFill>
                <a:schemeClr val="dk1"/>
              </a:solidFill>
              <a:effectLst/>
              <a:latin typeface="+mn-lt"/>
              <a:ea typeface="+mn-ea"/>
              <a:cs typeface="+mn-cs"/>
            </a:rPr>
            <a:t>・減債基金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財源不足調整のため基金を取崩し</a:t>
          </a:r>
          <a:r>
            <a:rPr kumimoji="1" lang="en-US" altLang="ja-JP" sz="1400">
              <a:solidFill>
                <a:schemeClr val="dk1"/>
              </a:solidFill>
              <a:effectLst/>
              <a:latin typeface="+mn-lt"/>
              <a:ea typeface="+mn-ea"/>
              <a:cs typeface="+mn-cs"/>
            </a:rPr>
            <a:t>99</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減少</a:t>
          </a:r>
          <a:endParaRPr lang="ja-JP" altLang="ja-JP" sz="1400">
            <a:effectLst/>
          </a:endParaRPr>
        </a:p>
        <a:p>
          <a:r>
            <a:rPr kumimoji="1" lang="ja-JP" altLang="ja-JP" sz="1400">
              <a:solidFill>
                <a:schemeClr val="dk1"/>
              </a:solidFill>
              <a:effectLst/>
              <a:latin typeface="+mn-lt"/>
              <a:ea typeface="+mn-ea"/>
              <a:cs typeface="+mn-cs"/>
            </a:rPr>
            <a:t>・その他特定目的基金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公共施設整備基金</a:t>
          </a:r>
          <a:r>
            <a:rPr kumimoji="1" lang="ja-JP" altLang="en-US" sz="1400">
              <a:solidFill>
                <a:schemeClr val="dk1"/>
              </a:solidFill>
              <a:effectLst/>
              <a:latin typeface="+mn-lt"/>
              <a:ea typeface="+mn-ea"/>
              <a:cs typeface="+mn-cs"/>
            </a:rPr>
            <a:t>や下水道整備基金の取崩し</a:t>
          </a:r>
          <a:r>
            <a:rPr kumimoji="1" lang="ja-JP" altLang="ja-JP" sz="1400">
              <a:solidFill>
                <a:schemeClr val="dk1"/>
              </a:solidFill>
              <a:effectLst/>
              <a:latin typeface="+mn-lt"/>
              <a:ea typeface="+mn-ea"/>
              <a:cs typeface="+mn-cs"/>
            </a:rPr>
            <a:t>が主な要因となり、</a:t>
          </a:r>
          <a:r>
            <a:rPr kumimoji="1" lang="en-US" altLang="ja-JP" sz="1400">
              <a:solidFill>
                <a:schemeClr val="dk1"/>
              </a:solidFill>
              <a:effectLst/>
              <a:latin typeface="+mn-lt"/>
              <a:ea typeface="+mn-ea"/>
              <a:cs typeface="+mn-cs"/>
            </a:rPr>
            <a:t>224</a:t>
          </a:r>
          <a:r>
            <a:rPr kumimoji="1" lang="ja-JP" altLang="ja-JP" sz="1400">
              <a:solidFill>
                <a:schemeClr val="dk1"/>
              </a:solidFill>
              <a:effectLst/>
              <a:latin typeface="+mn-lt"/>
              <a:ea typeface="+mn-ea"/>
              <a:cs typeface="+mn-cs"/>
            </a:rPr>
            <a:t>百万円の減少</a:t>
          </a:r>
          <a:endParaRPr lang="ja-JP" altLang="ja-JP" sz="1400">
            <a:effectLst/>
          </a:endParaRPr>
        </a:p>
        <a:p>
          <a:r>
            <a:rPr kumimoji="1" lang="ja-JP" altLang="ja-JP" sz="1400">
              <a:solidFill>
                <a:schemeClr val="dk1"/>
              </a:solidFill>
              <a:effectLst/>
              <a:latin typeface="+mn-lt"/>
              <a:ea typeface="+mn-ea"/>
              <a:cs typeface="+mn-cs"/>
            </a:rPr>
            <a:t>・基金全体としては</a:t>
          </a:r>
          <a:r>
            <a:rPr kumimoji="1" lang="en-US" altLang="ja-JP" sz="1400">
              <a:solidFill>
                <a:schemeClr val="dk1"/>
              </a:solidFill>
              <a:effectLst/>
              <a:latin typeface="+mn-lt"/>
              <a:ea typeface="+mn-ea"/>
              <a:cs typeface="+mn-cs"/>
            </a:rPr>
            <a:t>703</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今後は、公共施設の老朽化対策等に係る課題に直面することが見込まれている。多額の費用発生に備え、基金の適正管理に努める。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・下水道整備基金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下水道整備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・体育文化振興基金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体育及び芸術文化の振興と普及</a:t>
          </a:r>
          <a:endParaRPr lang="ja-JP" altLang="ja-JP" sz="1400">
            <a:effectLst/>
          </a:endParaRPr>
        </a:p>
        <a:p>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地域福祉の向上</a:t>
          </a:r>
          <a:endParaRPr lang="ja-JP" altLang="ja-JP" sz="1400">
            <a:effectLst/>
          </a:endParaRPr>
        </a:p>
        <a:p>
          <a:r>
            <a:rPr kumimoji="1" lang="ja-JP" altLang="ja-JP"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福祉活動の促進・快適な生活環境の形成等</a:t>
          </a:r>
          <a:endParaRPr lang="ja-JP" altLang="ja-JP" sz="1400">
            <a:effectLst/>
          </a:endParaRPr>
        </a:p>
        <a:p>
          <a:r>
            <a:rPr kumimoji="1" lang="ja-JP" altLang="ja-JP" sz="1100">
              <a:solidFill>
                <a:schemeClr val="dk1"/>
              </a:solidFill>
              <a:effectLst/>
              <a:latin typeface="+mn-lt"/>
              <a:ea typeface="+mn-ea"/>
              <a:cs typeface="+mn-cs"/>
            </a:rPr>
            <a:t>・協働のまちづくり促進基金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町民団体と町との協働によるまちづくり促進、町民の行政参加の機会の確保と意識の醸成及び行政コストの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削減とサービスの向上</a:t>
          </a:r>
          <a:endParaRPr lang="ja-JP" altLang="ja-JP" sz="1400">
            <a:effectLst/>
          </a:endParaRPr>
        </a:p>
        <a:p>
          <a:r>
            <a:rPr kumimoji="1" lang="ja-JP" altLang="ja-JP" sz="1100">
              <a:solidFill>
                <a:schemeClr val="dk1"/>
              </a:solidFill>
              <a:effectLst/>
              <a:latin typeface="+mn-lt"/>
              <a:ea typeface="+mn-ea"/>
              <a:cs typeface="+mn-cs"/>
            </a:rPr>
            <a:t>・水資源開発基金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町の水資源の開発</a:t>
          </a:r>
          <a:endParaRPr lang="ja-JP" altLang="ja-JP" sz="1400">
            <a:effectLst/>
          </a:endParaRPr>
        </a:p>
        <a:p>
          <a:r>
            <a:rPr kumimoji="1" lang="ja-JP" altLang="ja-JP" sz="1100">
              <a:solidFill>
                <a:schemeClr val="dk1"/>
              </a:solidFill>
              <a:effectLst/>
              <a:latin typeface="+mn-lt"/>
              <a:ea typeface="+mn-ea"/>
              <a:cs typeface="+mn-cs"/>
            </a:rPr>
            <a:t>・ふるさと水と土保全対策基金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中山間地域における集落農道、用排水路、ため池などの農業用施設の整備及び森林の保全並びに農村環境等の整備促進</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公共施設の増改築及び補修</a:t>
          </a:r>
          <a:endParaRPr lang="ja-JP" altLang="ja-JP" sz="1400">
            <a:effectLst/>
          </a:endParaRPr>
        </a:p>
        <a:p>
          <a:r>
            <a:rPr kumimoji="1" lang="ja-JP" altLang="ja-JP" sz="1100">
              <a:solidFill>
                <a:schemeClr val="dk1"/>
              </a:solidFill>
              <a:effectLst/>
              <a:latin typeface="+mn-lt"/>
              <a:ea typeface="+mn-ea"/>
              <a:cs typeface="+mn-cs"/>
            </a:rPr>
            <a:t>・森林環境譲与税基金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森林の整備等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・ふるさと応援基金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ふるさと納税制度を活用し、まちづくりを実現するための事業</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・庁舎整備基金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庁舎の整備</a:t>
          </a:r>
          <a:endParaRPr kumimoji="1" lang="en-US" altLang="ja-JP" sz="1100">
            <a:solidFill>
              <a:schemeClr val="dk1"/>
            </a:solidFill>
            <a:effectLst/>
            <a:latin typeface="+mn-lt"/>
            <a:ea typeface="+mn-ea"/>
            <a:cs typeface="+mn-cs"/>
          </a:endParaRPr>
        </a:p>
        <a:p>
          <a:r>
            <a:rPr lang="ja-JP" altLang="en-US" sz="1100">
              <a:effectLst/>
            </a:rPr>
            <a:t>・環境整備協力費基金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環境整備協力費を活用し、教育及び子育て環境整備や福祉の向上及び健康増進、豊かな自然を守るための環境保全等の整備</a:t>
          </a:r>
          <a:endParaRPr lang="en-US"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・学校施設整備基金</a:t>
          </a:r>
          <a:r>
            <a:rPr kumimoji="1" lang="en-US"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小・中学校の整備</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・下水道整備基金取崩しおよび公共施設整備基金取崩し</a:t>
          </a:r>
          <a:r>
            <a:rPr kumimoji="1" lang="ja-JP" altLang="en-US" sz="1100">
              <a:solidFill>
                <a:schemeClr val="dk1"/>
              </a:solidFill>
              <a:effectLst/>
              <a:latin typeface="+mn-lt"/>
              <a:ea typeface="+mn-ea"/>
              <a:cs typeface="+mn-cs"/>
            </a:rPr>
            <a:t>、協働のまちづくり促進基金の取崩し</a:t>
          </a:r>
          <a:r>
            <a:rPr kumimoji="1" lang="ja-JP" altLang="ja-JP" sz="1100">
              <a:solidFill>
                <a:schemeClr val="dk1"/>
              </a:solidFill>
              <a:effectLst/>
              <a:latin typeface="+mn-lt"/>
              <a:ea typeface="+mn-ea"/>
              <a:cs typeface="+mn-cs"/>
            </a:rPr>
            <a:t>が主な要因となり、</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百万円の減少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使途の明確化を行い基金の再編に</a:t>
          </a:r>
          <a:r>
            <a:rPr kumimoji="1" lang="ja-JP" altLang="en-US" sz="1100">
              <a:solidFill>
                <a:schemeClr val="dk1"/>
              </a:solidFill>
              <a:effectLst/>
              <a:latin typeface="+mn-lt"/>
              <a:ea typeface="+mn-ea"/>
              <a:cs typeface="+mn-cs"/>
            </a:rPr>
            <a:t>取り組んだ。今後、適正な基金管理を行っていく。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・前年度決算剰余金積立てにより</a:t>
          </a:r>
          <a:r>
            <a:rPr kumimoji="1" lang="en-US" altLang="ja-JP" sz="1400">
              <a:solidFill>
                <a:schemeClr val="dk1"/>
              </a:solidFill>
              <a:effectLst/>
              <a:latin typeface="+mn-lt"/>
              <a:ea typeface="+mn-ea"/>
              <a:cs typeface="+mn-cs"/>
            </a:rPr>
            <a:t>131</a:t>
          </a:r>
          <a:r>
            <a:rPr kumimoji="1" lang="ja-JP" altLang="ja-JP" sz="1400">
              <a:solidFill>
                <a:schemeClr val="dk1"/>
              </a:solidFill>
              <a:effectLst/>
              <a:latin typeface="+mn-lt"/>
              <a:ea typeface="+mn-ea"/>
              <a:cs typeface="+mn-cs"/>
            </a:rPr>
            <a:t>百万円の増加</a:t>
          </a:r>
          <a:endParaRPr lang="ja-JP" altLang="ja-JP" sz="1400">
            <a:effectLst/>
          </a:endParaRPr>
        </a:p>
        <a:p>
          <a:r>
            <a:rPr kumimoji="1" lang="ja-JP" altLang="ja-JP" sz="1400">
              <a:solidFill>
                <a:schemeClr val="dk1"/>
              </a:solidFill>
              <a:effectLst/>
              <a:latin typeface="+mn-lt"/>
              <a:ea typeface="+mn-ea"/>
              <a:cs typeface="+mn-cs"/>
            </a:rPr>
            <a:t>・定期預金及び債券運用に係る利子積立により</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百万円の増加</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新型コロナ対策等の</a:t>
          </a:r>
          <a:r>
            <a:rPr kumimoji="1" lang="ja-JP" altLang="ja-JP" sz="1400">
              <a:solidFill>
                <a:schemeClr val="dk1"/>
              </a:solidFill>
              <a:effectLst/>
              <a:latin typeface="+mn-lt"/>
              <a:ea typeface="+mn-ea"/>
              <a:cs typeface="+mn-cs"/>
            </a:rPr>
            <a:t>財源不足補填のため</a:t>
          </a:r>
          <a:r>
            <a:rPr kumimoji="1" lang="en-US" altLang="ja-JP" sz="1400">
              <a:solidFill>
                <a:schemeClr val="dk1"/>
              </a:solidFill>
              <a:effectLst/>
              <a:latin typeface="+mn-lt"/>
              <a:ea typeface="+mn-ea"/>
              <a:cs typeface="+mn-cs"/>
            </a:rPr>
            <a:t>190</a:t>
          </a:r>
          <a:r>
            <a:rPr kumimoji="1" lang="ja-JP" altLang="ja-JP" sz="1400">
              <a:solidFill>
                <a:schemeClr val="dk1"/>
              </a:solidFill>
              <a:effectLst/>
              <a:latin typeface="+mn-lt"/>
              <a:ea typeface="+mn-ea"/>
              <a:cs typeface="+mn-cs"/>
            </a:rPr>
            <a:t>百万円取り崩したことによる減少</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a:t>
          </a:r>
          <a:r>
            <a:rPr kumimoji="1" lang="ja-JP" altLang="ja-JP" sz="1400">
              <a:solidFill>
                <a:schemeClr val="dk1"/>
              </a:solidFill>
              <a:effectLst/>
              <a:latin typeface="+mn-lt"/>
              <a:ea typeface="+mn-ea"/>
              <a:cs typeface="+mn-cs"/>
            </a:rPr>
            <a:t>元年度の</a:t>
          </a:r>
          <a:r>
            <a:rPr kumimoji="1" lang="ja-JP" altLang="en-US" sz="1400">
              <a:solidFill>
                <a:schemeClr val="dk1"/>
              </a:solidFill>
              <a:effectLst/>
              <a:latin typeface="+mn-lt"/>
              <a:ea typeface="+mn-ea"/>
              <a:cs typeface="+mn-cs"/>
            </a:rPr>
            <a:t>地方税の増収</a:t>
          </a:r>
          <a:r>
            <a:rPr kumimoji="1" lang="ja-JP" altLang="ja-JP" sz="1400">
              <a:solidFill>
                <a:schemeClr val="dk1"/>
              </a:solidFill>
              <a:effectLst/>
              <a:latin typeface="+mn-lt"/>
              <a:ea typeface="+mn-ea"/>
              <a:cs typeface="+mn-cs"/>
            </a:rPr>
            <a:t>に伴う交付税減額による財源不足調整の</a:t>
          </a:r>
          <a:r>
            <a:rPr kumimoji="1" lang="ja-JP" altLang="en-US" sz="1400">
              <a:solidFill>
                <a:schemeClr val="dk1"/>
              </a:solidFill>
              <a:effectLst/>
              <a:latin typeface="+mn-lt"/>
              <a:ea typeface="+mn-ea"/>
              <a:cs typeface="+mn-cs"/>
            </a:rPr>
            <a:t>ため</a:t>
          </a:r>
          <a:r>
            <a:rPr kumimoji="1" lang="en-US" altLang="ja-JP" sz="1400">
              <a:solidFill>
                <a:schemeClr val="dk1"/>
              </a:solidFill>
              <a:effectLst/>
              <a:latin typeface="+mn-lt"/>
              <a:ea typeface="+mn-ea"/>
              <a:cs typeface="+mn-cs"/>
            </a:rPr>
            <a:t>500</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取り崩したことによる</a:t>
          </a:r>
          <a:r>
            <a:rPr kumimoji="1" lang="ja-JP" altLang="ja-JP" sz="1400">
              <a:solidFill>
                <a:schemeClr val="dk1"/>
              </a:solidFill>
              <a:effectLst/>
              <a:latin typeface="+mn-lt"/>
              <a:ea typeface="+mn-ea"/>
              <a:cs typeface="+mn-cs"/>
            </a:rPr>
            <a:t>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・財源不足補填のための現在の基金規模を適正に管理していく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・定期預金及び債券運用に係る利子積立により</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百万円の増加</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・財源不足調整のため</a:t>
          </a:r>
          <a:r>
            <a:rPr kumimoji="1" lang="en-US" altLang="ja-JP" sz="1400">
              <a:solidFill>
                <a:schemeClr val="dk1"/>
              </a:solidFill>
              <a:effectLst/>
              <a:latin typeface="+mn-lt"/>
              <a:ea typeface="+mn-ea"/>
              <a:cs typeface="+mn-cs"/>
            </a:rPr>
            <a:t>100</a:t>
          </a:r>
          <a:r>
            <a:rPr kumimoji="1" lang="ja-JP" altLang="en-US" sz="1400">
              <a:solidFill>
                <a:schemeClr val="dk1"/>
              </a:solidFill>
              <a:effectLst/>
              <a:latin typeface="+mn-lt"/>
              <a:ea typeface="+mn-ea"/>
              <a:cs typeface="+mn-cs"/>
            </a:rPr>
            <a:t>百万円取崩したことによる減少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今後償還のピークを迎えた際に、公債費抑制のための繰上償還を予定しているため、基金規模を適正に管理していく。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AC7BD52-EAAE-4DA3-AC62-CE36375A9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BCC44E-9BAB-4302-8C12-4CA181810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684D54C-F850-4FDB-8D7F-A74E76444816}"/>
            </a:ext>
          </a:extLst>
        </xdr:cNvPr>
        <xdr:cNvSpPr/>
      </xdr:nvSpPr>
      <xdr:spPr>
        <a:xfrm>
          <a:off x="115062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5BA2199-BA49-4189-8F5B-C8E7CF678987}"/>
            </a:ext>
          </a:extLst>
        </xdr:cNvPr>
        <xdr:cNvSpPr/>
      </xdr:nvSpPr>
      <xdr:spPr>
        <a:xfrm>
          <a:off x="128473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57FFD8B-83CE-43D6-866F-8F655A80D5E4}"/>
            </a:ext>
          </a:extLst>
        </xdr:cNvPr>
        <xdr:cNvSpPr/>
      </xdr:nvSpPr>
      <xdr:spPr>
        <a:xfrm>
          <a:off x="141884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CD00869-6C3A-430E-B262-10E7BF0BAD98}"/>
            </a:ext>
          </a:extLst>
        </xdr:cNvPr>
        <xdr:cNvSpPr/>
      </xdr:nvSpPr>
      <xdr:spPr>
        <a:xfrm>
          <a:off x="155295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5A23100-4CB5-4949-8543-F41AA3C0CB29}"/>
            </a:ext>
          </a:extLst>
        </xdr:cNvPr>
        <xdr:cNvSpPr/>
      </xdr:nvSpPr>
      <xdr:spPr>
        <a:xfrm>
          <a:off x="168706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E5E2F3C-DD54-426B-B3D9-248B22530392}"/>
            </a:ext>
          </a:extLst>
        </xdr:cNvPr>
        <xdr:cNvSpPr/>
      </xdr:nvSpPr>
      <xdr:spPr>
        <a:xfrm>
          <a:off x="115062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698E220-5A71-454D-A193-4A4B064CB3F1}"/>
            </a:ext>
          </a:extLst>
        </xdr:cNvPr>
        <xdr:cNvSpPr/>
      </xdr:nvSpPr>
      <xdr:spPr>
        <a:xfrm>
          <a:off x="128473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D5B6AEA-622A-46B2-814E-E23A0D9708BF}"/>
            </a:ext>
          </a:extLst>
        </xdr:cNvPr>
        <xdr:cNvSpPr/>
      </xdr:nvSpPr>
      <xdr:spPr>
        <a:xfrm>
          <a:off x="141884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ADD4DE4-8DCD-473C-BB22-4E6EB02F95AA}"/>
            </a:ext>
          </a:extLst>
        </xdr:cNvPr>
        <xdr:cNvSpPr/>
      </xdr:nvSpPr>
      <xdr:spPr>
        <a:xfrm>
          <a:off x="155295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7F06AD8-3028-4228-B315-B37B024D2B7D}"/>
            </a:ext>
          </a:extLst>
        </xdr:cNvPr>
        <xdr:cNvSpPr/>
      </xdr:nvSpPr>
      <xdr:spPr>
        <a:xfrm>
          <a:off x="168706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954C629-C3DB-4D95-B6FF-A3B2D37AD551}"/>
            </a:ext>
          </a:extLst>
        </xdr:cNvPr>
        <xdr:cNvSpPr/>
      </xdr:nvSpPr>
      <xdr:spPr>
        <a:xfrm>
          <a:off x="355600" y="63500"/>
          <a:ext cx="1114742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A93DA02-2C61-41BF-911C-2E0A44F93700}"/>
            </a:ext>
          </a:extLst>
        </xdr:cNvPr>
        <xdr:cNvSpPr/>
      </xdr:nvSpPr>
      <xdr:spPr>
        <a:xfrm>
          <a:off x="1502092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30708CD-B729-4146-8E96-A61EF582D88A}"/>
            </a:ext>
          </a:extLst>
        </xdr:cNvPr>
        <xdr:cNvSpPr/>
      </xdr:nvSpPr>
      <xdr:spPr>
        <a:xfrm>
          <a:off x="1502346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8C9E23D-1075-4E4A-B81F-9B24617C3F88}"/>
            </a:ext>
          </a:extLst>
        </xdr:cNvPr>
        <xdr:cNvSpPr/>
      </xdr:nvSpPr>
      <xdr:spPr>
        <a:xfrm>
          <a:off x="1504886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E691B2A-AE58-40C7-88A6-CD42B4141596}"/>
            </a:ext>
          </a:extLst>
        </xdr:cNvPr>
        <xdr:cNvSpPr/>
      </xdr:nvSpPr>
      <xdr:spPr>
        <a:xfrm>
          <a:off x="1254696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50B1CCF-5FCB-40DA-9740-0C6F22FFADE6}"/>
            </a:ext>
          </a:extLst>
        </xdr:cNvPr>
        <xdr:cNvSpPr/>
      </xdr:nvSpPr>
      <xdr:spPr>
        <a:xfrm>
          <a:off x="1257236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1845644-A115-40C0-853F-1B99CC79DF0B}"/>
            </a:ext>
          </a:extLst>
        </xdr:cNvPr>
        <xdr:cNvSpPr/>
      </xdr:nvSpPr>
      <xdr:spPr>
        <a:xfrm>
          <a:off x="1259776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E5A0512-F9F4-4B56-9D52-CC2CCE9F986A}"/>
            </a:ext>
          </a:extLst>
        </xdr:cNvPr>
        <xdr:cNvSpPr/>
      </xdr:nvSpPr>
      <xdr:spPr>
        <a:xfrm>
          <a:off x="44450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071015A-BFAB-4BFD-96CE-AA473FC9787E}"/>
            </a:ext>
          </a:extLst>
        </xdr:cNvPr>
        <xdr:cNvSpPr/>
      </xdr:nvSpPr>
      <xdr:spPr>
        <a:xfrm>
          <a:off x="56578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2B6E13C-38F2-4B65-A544-218A6C2E69C5}"/>
            </a:ext>
          </a:extLst>
        </xdr:cNvPr>
        <xdr:cNvSpPr/>
      </xdr:nvSpPr>
      <xdr:spPr>
        <a:xfrm>
          <a:off x="173926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14,100
14,041
32.26
9,760,263
9,370,879
276,994
3,761,459
4,228,548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7393C3D-1E11-4F15-AC42-68D6A11BA7F0}"/>
            </a:ext>
          </a:extLst>
        </xdr:cNvPr>
        <xdr:cNvSpPr/>
      </xdr:nvSpPr>
      <xdr:spPr>
        <a:xfrm>
          <a:off x="291274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455B230-6523-45DC-B065-E39F17086CDB}"/>
            </a:ext>
          </a:extLst>
        </xdr:cNvPr>
        <xdr:cNvSpPr/>
      </xdr:nvSpPr>
      <xdr:spPr>
        <a:xfrm>
          <a:off x="425386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42A445C-5B7B-4F0D-A775-2606B23FB07F}"/>
            </a:ext>
          </a:extLst>
        </xdr:cNvPr>
        <xdr:cNvSpPr/>
      </xdr:nvSpPr>
      <xdr:spPr>
        <a:xfrm>
          <a:off x="603440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2F86846-7056-4ED8-96DC-00FF45F79BAC}"/>
            </a:ext>
          </a:extLst>
        </xdr:cNvPr>
        <xdr:cNvSpPr/>
      </xdr:nvSpPr>
      <xdr:spPr>
        <a:xfrm>
          <a:off x="720788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7A2BB5E-ACF6-4593-86D3-E45DFABE5598}"/>
            </a:ext>
          </a:extLst>
        </xdr:cNvPr>
        <xdr:cNvSpPr/>
      </xdr:nvSpPr>
      <xdr:spPr>
        <a:xfrm>
          <a:off x="425386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FB17F7D-C155-4C1E-B0E9-BA8863BD228A}"/>
            </a:ext>
          </a:extLst>
        </xdr:cNvPr>
        <xdr:cNvSpPr/>
      </xdr:nvSpPr>
      <xdr:spPr>
        <a:xfrm>
          <a:off x="609790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C4FDBF0-6A38-4777-8561-FDBA4859F44B}"/>
            </a:ext>
          </a:extLst>
        </xdr:cNvPr>
        <xdr:cNvSpPr/>
      </xdr:nvSpPr>
      <xdr:spPr>
        <a:xfrm>
          <a:off x="977328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7804DB5-EA2D-4E56-A212-39E2210A84C9}"/>
            </a:ext>
          </a:extLst>
        </xdr:cNvPr>
        <xdr:cNvSpPr/>
      </xdr:nvSpPr>
      <xdr:spPr>
        <a:xfrm>
          <a:off x="999553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F883924-C697-4812-8C5B-E45A872C2B04}"/>
            </a:ext>
          </a:extLst>
        </xdr:cNvPr>
        <xdr:cNvSpPr/>
      </xdr:nvSpPr>
      <xdr:spPr>
        <a:xfrm>
          <a:off x="999553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84E272F-38FE-47CB-A439-B1B45013D74B}"/>
            </a:ext>
          </a:extLst>
        </xdr:cNvPr>
        <xdr:cNvSpPr/>
      </xdr:nvSpPr>
      <xdr:spPr>
        <a:xfrm>
          <a:off x="999553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48E7B85-E791-4853-A6C9-478CC17D5F29}"/>
            </a:ext>
          </a:extLst>
        </xdr:cNvPr>
        <xdr:cNvCxnSpPr/>
      </xdr:nvCxnSpPr>
      <xdr:spPr>
        <a:xfrm flipH="1">
          <a:off x="983297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DCA898A-73F1-4D09-B70F-31578FA62C65}"/>
            </a:ext>
          </a:extLst>
        </xdr:cNvPr>
        <xdr:cNvSpPr/>
      </xdr:nvSpPr>
      <xdr:spPr>
        <a:xfrm>
          <a:off x="988695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D048867-328E-4F35-A1C9-AC35F0251856}"/>
            </a:ext>
          </a:extLst>
        </xdr:cNvPr>
        <xdr:cNvSpPr/>
      </xdr:nvSpPr>
      <xdr:spPr>
        <a:xfrm>
          <a:off x="988695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6920EE9-A6A0-4F7D-8A7D-FCD2BE509A05}"/>
            </a:ext>
          </a:extLst>
        </xdr:cNvPr>
        <xdr:cNvCxnSpPr/>
      </xdr:nvCxnSpPr>
      <xdr:spPr>
        <a:xfrm>
          <a:off x="993140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59D4011-D3EF-46F3-A744-4A4F44398B52}"/>
            </a:ext>
          </a:extLst>
        </xdr:cNvPr>
        <xdr:cNvCxnSpPr/>
      </xdr:nvCxnSpPr>
      <xdr:spPr>
        <a:xfrm>
          <a:off x="985202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A1F0D50-0AFD-4877-97FE-A7A68C988747}"/>
            </a:ext>
          </a:extLst>
        </xdr:cNvPr>
        <xdr:cNvCxnSpPr/>
      </xdr:nvCxnSpPr>
      <xdr:spPr>
        <a:xfrm flipV="1">
          <a:off x="993140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BBD0371-A4AC-4B5B-9921-6CEFCB9F414F}"/>
            </a:ext>
          </a:extLst>
        </xdr:cNvPr>
        <xdr:cNvCxnSpPr/>
      </xdr:nvCxnSpPr>
      <xdr:spPr>
        <a:xfrm>
          <a:off x="985202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ED68A8B-69F7-47D9-B346-8CF5C57B1F0F}"/>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2A06F6F-9BE6-4E59-9607-2ABB4C3764F9}"/>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DEA9385-BD93-4E1E-B7A4-4F3E0D8DDFF4}"/>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272182D-D873-46B4-A0A7-24664656A8C5}"/>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37844CA-C86F-4060-807B-829B985415A9}"/>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ABE94F0-01F9-41AD-9085-7E002040C631}"/>
            </a:ext>
          </a:extLst>
        </xdr:cNvPr>
        <xdr:cNvSpPr/>
      </xdr:nvSpPr>
      <xdr:spPr>
        <a:xfrm>
          <a:off x="113474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4BD5A4E-1A4E-4EC7-907A-8CF73B1EB998}"/>
            </a:ext>
          </a:extLst>
        </xdr:cNvPr>
        <xdr:cNvSpPr/>
      </xdr:nvSpPr>
      <xdr:spPr>
        <a:xfrm>
          <a:off x="178230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3D19D3F-1F5A-4C18-9D54-CB7951A3A933}"/>
            </a:ext>
          </a:extLst>
        </xdr:cNvPr>
        <xdr:cNvSpPr/>
      </xdr:nvSpPr>
      <xdr:spPr>
        <a:xfrm>
          <a:off x="339470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5D1F1EB-6D34-4F6C-AAC0-74E2F6BB389D}"/>
            </a:ext>
          </a:extLst>
        </xdr:cNvPr>
        <xdr:cNvSpPr/>
      </xdr:nvSpPr>
      <xdr:spPr>
        <a:xfrm>
          <a:off x="48228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55D4678-6C43-4359-AD9E-8471CD3E82E5}"/>
            </a:ext>
          </a:extLst>
        </xdr:cNvPr>
        <xdr:cNvSpPr/>
      </xdr:nvSpPr>
      <xdr:spPr>
        <a:xfrm>
          <a:off x="48228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4540ADC-44AD-476F-8E6F-E518B5928E5D}"/>
            </a:ext>
          </a:extLst>
        </xdr:cNvPr>
        <xdr:cNvSpPr/>
      </xdr:nvSpPr>
      <xdr:spPr>
        <a:xfrm>
          <a:off x="61639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DABD0D2-EABB-44A2-A317-A0896813FA3A}"/>
            </a:ext>
          </a:extLst>
        </xdr:cNvPr>
        <xdr:cNvSpPr/>
      </xdr:nvSpPr>
      <xdr:spPr>
        <a:xfrm>
          <a:off x="61639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5D77808-58FF-4381-8ABE-F047514F32E9}"/>
            </a:ext>
          </a:extLst>
        </xdr:cNvPr>
        <xdr:cNvSpPr/>
      </xdr:nvSpPr>
      <xdr:spPr>
        <a:xfrm>
          <a:off x="76320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8054B22-895C-4DFF-A0B2-3DD89EE43DFC}"/>
            </a:ext>
          </a:extLst>
        </xdr:cNvPr>
        <xdr:cNvSpPr/>
      </xdr:nvSpPr>
      <xdr:spPr>
        <a:xfrm>
          <a:off x="76320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3D23F66-6C89-46FF-9B72-8FFB7A21CADB}"/>
            </a:ext>
          </a:extLst>
        </xdr:cNvPr>
        <xdr:cNvSpPr/>
      </xdr:nvSpPr>
      <xdr:spPr>
        <a:xfrm>
          <a:off x="113474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1B2903D-28AA-411A-A61C-606D323ACFB8}"/>
            </a:ext>
          </a:extLst>
        </xdr:cNvPr>
        <xdr:cNvSpPr/>
      </xdr:nvSpPr>
      <xdr:spPr>
        <a:xfrm>
          <a:off x="51174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82F2395-797C-4329-AF35-8A4C883E4D31}"/>
            </a:ext>
          </a:extLst>
        </xdr:cNvPr>
        <xdr:cNvSpPr/>
      </xdr:nvSpPr>
      <xdr:spPr>
        <a:xfrm>
          <a:off x="51174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4500703-3AC5-4E1E-A193-8984643E2B54}"/>
            </a:ext>
          </a:extLst>
        </xdr:cNvPr>
        <xdr:cNvSpPr txBox="1"/>
      </xdr:nvSpPr>
      <xdr:spPr>
        <a:xfrm>
          <a:off x="517080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と類似団体平均を若干下回って推移しているが、上昇傾向にある。令和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年度に改訂した佐々町公共施設等総合管理計画に基づき、将来人口規模に見合った施設保有量の最適化（延床面積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程度の削減）と施設の長寿命化対策をを行い、有形固定資産減価償却率の上昇抑制に努める。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54635EE-3CCE-4D5A-B7F6-A43D475BB809}"/>
            </a:ext>
          </a:extLst>
        </xdr:cNvPr>
        <xdr:cNvSpPr txBox="1"/>
      </xdr:nvSpPr>
      <xdr:spPr>
        <a:xfrm>
          <a:off x="111188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63FD1F7-057E-4BA0-964E-AAA39D979940}"/>
            </a:ext>
          </a:extLst>
        </xdr:cNvPr>
        <xdr:cNvCxnSpPr/>
      </xdr:nvCxnSpPr>
      <xdr:spPr>
        <a:xfrm>
          <a:off x="113474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2550A3B-354F-4E47-B487-EE4E5C3BFDB4}"/>
            </a:ext>
          </a:extLst>
        </xdr:cNvPr>
        <xdr:cNvSpPr txBox="1"/>
      </xdr:nvSpPr>
      <xdr:spPr>
        <a:xfrm>
          <a:off x="7291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54D36E2F-ED81-495E-B51D-1B02BDE908CA}"/>
            </a:ext>
          </a:extLst>
        </xdr:cNvPr>
        <xdr:cNvCxnSpPr/>
      </xdr:nvCxnSpPr>
      <xdr:spPr>
        <a:xfrm>
          <a:off x="113474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5F6621F5-854D-4620-A9C6-EB8E74DB4D1F}"/>
            </a:ext>
          </a:extLst>
        </xdr:cNvPr>
        <xdr:cNvSpPr txBox="1"/>
      </xdr:nvSpPr>
      <xdr:spPr>
        <a:xfrm>
          <a:off x="78043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37BBD63E-731C-4785-ACEC-462D24D96A83}"/>
            </a:ext>
          </a:extLst>
        </xdr:cNvPr>
        <xdr:cNvCxnSpPr/>
      </xdr:nvCxnSpPr>
      <xdr:spPr>
        <a:xfrm>
          <a:off x="113474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4939F559-2AFE-4941-9D4D-DC4F605C850F}"/>
            </a:ext>
          </a:extLst>
        </xdr:cNvPr>
        <xdr:cNvSpPr txBox="1"/>
      </xdr:nvSpPr>
      <xdr:spPr>
        <a:xfrm>
          <a:off x="78043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B2F616DD-393E-4159-82C2-457BB64C912A}"/>
            </a:ext>
          </a:extLst>
        </xdr:cNvPr>
        <xdr:cNvCxnSpPr/>
      </xdr:nvCxnSpPr>
      <xdr:spPr>
        <a:xfrm>
          <a:off x="113474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EB82F2A7-921C-4D9A-9DF8-A766DBBA3C56}"/>
            </a:ext>
          </a:extLst>
        </xdr:cNvPr>
        <xdr:cNvSpPr txBox="1"/>
      </xdr:nvSpPr>
      <xdr:spPr>
        <a:xfrm>
          <a:off x="78043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5D06ECAC-8274-424D-B76E-D8E431D87C5F}"/>
            </a:ext>
          </a:extLst>
        </xdr:cNvPr>
        <xdr:cNvCxnSpPr/>
      </xdr:nvCxnSpPr>
      <xdr:spPr>
        <a:xfrm>
          <a:off x="113474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405C4195-6589-413A-ABE7-8DD3FCA73BF0}"/>
            </a:ext>
          </a:extLst>
        </xdr:cNvPr>
        <xdr:cNvSpPr txBox="1"/>
      </xdr:nvSpPr>
      <xdr:spPr>
        <a:xfrm>
          <a:off x="7804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DAE0260D-823D-466D-A7E6-FF87D3C475FF}"/>
            </a:ext>
          </a:extLst>
        </xdr:cNvPr>
        <xdr:cNvCxnSpPr/>
      </xdr:nvCxnSpPr>
      <xdr:spPr>
        <a:xfrm>
          <a:off x="113474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BBBAED0F-C47E-4E8E-8144-23ABCB5B8E5F}"/>
            </a:ext>
          </a:extLst>
        </xdr:cNvPr>
        <xdr:cNvSpPr txBox="1"/>
      </xdr:nvSpPr>
      <xdr:spPr>
        <a:xfrm>
          <a:off x="78043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F0BC8E66-7783-4494-9AD2-37AA24682DF7}"/>
            </a:ext>
          </a:extLst>
        </xdr:cNvPr>
        <xdr:cNvCxnSpPr/>
      </xdr:nvCxnSpPr>
      <xdr:spPr>
        <a:xfrm>
          <a:off x="113474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8F8BB3E6-6207-4E20-B5DF-0ADD56F772F9}"/>
            </a:ext>
          </a:extLst>
        </xdr:cNvPr>
        <xdr:cNvSpPr txBox="1"/>
      </xdr:nvSpPr>
      <xdr:spPr>
        <a:xfrm>
          <a:off x="78043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5BF8FE64-8A10-4CF7-A3AA-A82CEE93CA1C}"/>
            </a:ext>
          </a:extLst>
        </xdr:cNvPr>
        <xdr:cNvCxnSpPr/>
      </xdr:nvCxnSpPr>
      <xdr:spPr>
        <a:xfrm>
          <a:off x="113474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8D4C5BD7-7C37-460D-8EE6-581ABEB547B2}"/>
            </a:ext>
          </a:extLst>
        </xdr:cNvPr>
        <xdr:cNvSpPr txBox="1"/>
      </xdr:nvSpPr>
      <xdr:spPr>
        <a:xfrm>
          <a:off x="78043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B0C7E77C-676D-46E5-8C0C-7494271951A1}"/>
            </a:ext>
          </a:extLst>
        </xdr:cNvPr>
        <xdr:cNvCxnSpPr/>
      </xdr:nvCxnSpPr>
      <xdr:spPr>
        <a:xfrm>
          <a:off x="113474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EA9901B4-82CB-46F7-AD4B-31D91DF500AD}"/>
            </a:ext>
          </a:extLst>
        </xdr:cNvPr>
        <xdr:cNvSpPr txBox="1"/>
      </xdr:nvSpPr>
      <xdr:spPr>
        <a:xfrm>
          <a:off x="7804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95E5A690-958A-4F77-9803-221705EA5F91}"/>
            </a:ext>
          </a:extLst>
        </xdr:cNvPr>
        <xdr:cNvSpPr/>
      </xdr:nvSpPr>
      <xdr:spPr>
        <a:xfrm>
          <a:off x="113474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F5F16407-C52C-4389-9311-A6D7EFE4E050}"/>
            </a:ext>
          </a:extLst>
        </xdr:cNvPr>
        <xdr:cNvCxnSpPr/>
      </xdr:nvCxnSpPr>
      <xdr:spPr>
        <a:xfrm flipV="1">
          <a:off x="4213860" y="4531995"/>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84EE92B3-5CCC-4A2E-834A-0E705484ABCC}"/>
            </a:ext>
          </a:extLst>
        </xdr:cNvPr>
        <xdr:cNvSpPr txBox="1"/>
      </xdr:nvSpPr>
      <xdr:spPr>
        <a:xfrm>
          <a:off x="4266565"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1338271A-5F7A-4604-9BCB-AB4D8ACD7B29}"/>
            </a:ext>
          </a:extLst>
        </xdr:cNvPr>
        <xdr:cNvCxnSpPr/>
      </xdr:nvCxnSpPr>
      <xdr:spPr>
        <a:xfrm>
          <a:off x="4126865" y="58007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B7B5F0EA-9289-4A05-AE3C-B0E19ADC7095}"/>
            </a:ext>
          </a:extLst>
        </xdr:cNvPr>
        <xdr:cNvSpPr txBox="1"/>
      </xdr:nvSpPr>
      <xdr:spPr>
        <a:xfrm>
          <a:off x="4266565" y="431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917FE67F-96EC-4340-A7E1-47B8862AA0AA}"/>
            </a:ext>
          </a:extLst>
        </xdr:cNvPr>
        <xdr:cNvCxnSpPr/>
      </xdr:nvCxnSpPr>
      <xdr:spPr>
        <a:xfrm>
          <a:off x="4126865" y="45319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E2DCF2B7-776A-411D-B22B-FFD2B17D515F}"/>
            </a:ext>
          </a:extLst>
        </xdr:cNvPr>
        <xdr:cNvSpPr txBox="1"/>
      </xdr:nvSpPr>
      <xdr:spPr>
        <a:xfrm>
          <a:off x="4266565" y="51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155A3B92-3BB3-4CDA-9CA8-C67F25D5729D}"/>
            </a:ext>
          </a:extLst>
        </xdr:cNvPr>
        <xdr:cNvSpPr/>
      </xdr:nvSpPr>
      <xdr:spPr>
        <a:xfrm>
          <a:off x="4164965" y="5147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718C977C-4335-4463-A8EB-C6ED289392E3}"/>
            </a:ext>
          </a:extLst>
        </xdr:cNvPr>
        <xdr:cNvSpPr/>
      </xdr:nvSpPr>
      <xdr:spPr>
        <a:xfrm>
          <a:off x="3545205" y="5122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C25F88DD-3648-451D-AE51-55014084CA04}"/>
            </a:ext>
          </a:extLst>
        </xdr:cNvPr>
        <xdr:cNvSpPr/>
      </xdr:nvSpPr>
      <xdr:spPr>
        <a:xfrm>
          <a:off x="2874645" y="5093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7F5616A1-6618-483E-9A4D-AA5E600A587D}"/>
            </a:ext>
          </a:extLst>
        </xdr:cNvPr>
        <xdr:cNvSpPr/>
      </xdr:nvSpPr>
      <xdr:spPr>
        <a:xfrm>
          <a:off x="2204085" y="50769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F4BCEAA0-A848-417D-AC75-218E120CD11E}"/>
            </a:ext>
          </a:extLst>
        </xdr:cNvPr>
        <xdr:cNvSpPr/>
      </xdr:nvSpPr>
      <xdr:spPr>
        <a:xfrm>
          <a:off x="1533525" y="48918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2CF761B-D463-4893-B9C5-C161307E3775}"/>
            </a:ext>
          </a:extLst>
        </xdr:cNvPr>
        <xdr:cNvSpPr txBox="1"/>
      </xdr:nvSpPr>
      <xdr:spPr>
        <a:xfrm>
          <a:off x="40608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F16CFC6-8079-495C-91FA-6923E39FFCFA}"/>
            </a:ext>
          </a:extLst>
        </xdr:cNvPr>
        <xdr:cNvSpPr txBox="1"/>
      </xdr:nvSpPr>
      <xdr:spPr>
        <a:xfrm>
          <a:off x="34410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B0C857C-795C-4C18-A186-A444B4C985EA}"/>
            </a:ext>
          </a:extLst>
        </xdr:cNvPr>
        <xdr:cNvSpPr txBox="1"/>
      </xdr:nvSpPr>
      <xdr:spPr>
        <a:xfrm>
          <a:off x="27705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4310436-442C-407E-AAA0-5C81DD890DCA}"/>
            </a:ext>
          </a:extLst>
        </xdr:cNvPr>
        <xdr:cNvSpPr txBox="1"/>
      </xdr:nvSpPr>
      <xdr:spPr>
        <a:xfrm>
          <a:off x="20999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22651B41-9FED-49E7-86FF-EEF923FB5187}"/>
            </a:ext>
          </a:extLst>
        </xdr:cNvPr>
        <xdr:cNvSpPr txBox="1"/>
      </xdr:nvSpPr>
      <xdr:spPr>
        <a:xfrm>
          <a:off x="14293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4604</xdr:rowOff>
    </xdr:from>
    <xdr:to>
      <xdr:col>23</xdr:col>
      <xdr:colOff>136525</xdr:colOff>
      <xdr:row>30</xdr:row>
      <xdr:rowOff>106204</xdr:rowOff>
    </xdr:to>
    <xdr:sp macro="" textlink="">
      <xdr:nvSpPr>
        <xdr:cNvPr id="95" name="楕円 94">
          <a:extLst>
            <a:ext uri="{FF2B5EF4-FFF2-40B4-BE49-F238E27FC236}">
              <a16:creationId xmlns:a16="http://schemas.microsoft.com/office/drawing/2014/main" id="{68AC73A8-64BF-487A-AFB9-4A4128C7D38B}"/>
            </a:ext>
          </a:extLst>
        </xdr:cNvPr>
        <xdr:cNvSpPr/>
      </xdr:nvSpPr>
      <xdr:spPr>
        <a:xfrm>
          <a:off x="4164965" y="50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27481</xdr:rowOff>
    </xdr:from>
    <xdr:ext cx="405111" cy="259045"/>
    <xdr:sp macro="" textlink="">
      <xdr:nvSpPr>
        <xdr:cNvPr id="96" name="有形固定資産減価償却率該当値テキスト">
          <a:extLst>
            <a:ext uri="{FF2B5EF4-FFF2-40B4-BE49-F238E27FC236}">
              <a16:creationId xmlns:a16="http://schemas.microsoft.com/office/drawing/2014/main" id="{CEEAC985-B086-495F-998D-B998E61ADB54}"/>
            </a:ext>
          </a:extLst>
        </xdr:cNvPr>
        <xdr:cNvSpPr txBox="1"/>
      </xdr:nvSpPr>
      <xdr:spPr>
        <a:xfrm>
          <a:off x="4266565" y="48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146367</xdr:rowOff>
    </xdr:from>
    <xdr:to>
      <xdr:col>19</xdr:col>
      <xdr:colOff>187325</xdr:colOff>
      <xdr:row>30</xdr:row>
      <xdr:rowOff>76517</xdr:rowOff>
    </xdr:to>
    <xdr:sp macro="" textlink="">
      <xdr:nvSpPr>
        <xdr:cNvPr id="97" name="楕円 96">
          <a:extLst>
            <a:ext uri="{FF2B5EF4-FFF2-40B4-BE49-F238E27FC236}">
              <a16:creationId xmlns:a16="http://schemas.microsoft.com/office/drawing/2014/main" id="{D39DA314-6FAE-4B15-959D-5B32222A37D9}"/>
            </a:ext>
          </a:extLst>
        </xdr:cNvPr>
        <xdr:cNvSpPr/>
      </xdr:nvSpPr>
      <xdr:spPr>
        <a:xfrm>
          <a:off x="3545205" y="5007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25717</xdr:rowOff>
    </xdr:from>
    <xdr:to>
      <xdr:col>23</xdr:col>
      <xdr:colOff>85725</xdr:colOff>
      <xdr:row>30</xdr:row>
      <xdr:rowOff>55404</xdr:rowOff>
    </xdr:to>
    <xdr:cxnSp macro="">
      <xdr:nvCxnSpPr>
        <xdr:cNvPr id="98" name="直線コネクタ 97">
          <a:extLst>
            <a:ext uri="{FF2B5EF4-FFF2-40B4-BE49-F238E27FC236}">
              <a16:creationId xmlns:a16="http://schemas.microsoft.com/office/drawing/2014/main" id="{6C1740F1-515C-44A5-BB6B-7530FA7A787A}"/>
            </a:ext>
          </a:extLst>
        </xdr:cNvPr>
        <xdr:cNvCxnSpPr/>
      </xdr:nvCxnSpPr>
      <xdr:spPr>
        <a:xfrm>
          <a:off x="3596005" y="5054917"/>
          <a:ext cx="61976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132874</xdr:rowOff>
    </xdr:from>
    <xdr:to>
      <xdr:col>15</xdr:col>
      <xdr:colOff>187325</xdr:colOff>
      <xdr:row>30</xdr:row>
      <xdr:rowOff>63024</xdr:rowOff>
    </xdr:to>
    <xdr:sp macro="" textlink="">
      <xdr:nvSpPr>
        <xdr:cNvPr id="99" name="楕円 98">
          <a:extLst>
            <a:ext uri="{FF2B5EF4-FFF2-40B4-BE49-F238E27FC236}">
              <a16:creationId xmlns:a16="http://schemas.microsoft.com/office/drawing/2014/main" id="{478C5840-204E-49C8-8243-FAC623513B45}"/>
            </a:ext>
          </a:extLst>
        </xdr:cNvPr>
        <xdr:cNvSpPr/>
      </xdr:nvSpPr>
      <xdr:spPr>
        <a:xfrm>
          <a:off x="2874645" y="49944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12224</xdr:rowOff>
    </xdr:from>
    <xdr:to>
      <xdr:col>19</xdr:col>
      <xdr:colOff>136525</xdr:colOff>
      <xdr:row>30</xdr:row>
      <xdr:rowOff>25717</xdr:rowOff>
    </xdr:to>
    <xdr:cxnSp macro="">
      <xdr:nvCxnSpPr>
        <xdr:cNvPr id="100" name="直線コネクタ 99">
          <a:extLst>
            <a:ext uri="{FF2B5EF4-FFF2-40B4-BE49-F238E27FC236}">
              <a16:creationId xmlns:a16="http://schemas.microsoft.com/office/drawing/2014/main" id="{7E6F11F2-4C83-4360-B994-609AB48D2884}"/>
            </a:ext>
          </a:extLst>
        </xdr:cNvPr>
        <xdr:cNvCxnSpPr/>
      </xdr:nvCxnSpPr>
      <xdr:spPr>
        <a:xfrm>
          <a:off x="2925445" y="5041424"/>
          <a:ext cx="67056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8731</xdr:rowOff>
    </xdr:from>
    <xdr:to>
      <xdr:col>11</xdr:col>
      <xdr:colOff>187325</xdr:colOff>
      <xdr:row>29</xdr:row>
      <xdr:rowOff>110331</xdr:rowOff>
    </xdr:to>
    <xdr:sp macro="" textlink="">
      <xdr:nvSpPr>
        <xdr:cNvPr id="101" name="楕円 100">
          <a:extLst>
            <a:ext uri="{FF2B5EF4-FFF2-40B4-BE49-F238E27FC236}">
              <a16:creationId xmlns:a16="http://schemas.microsoft.com/office/drawing/2014/main" id="{9C4336FF-6BE9-44F3-9034-A4AB3FFD4EDA}"/>
            </a:ext>
          </a:extLst>
        </xdr:cNvPr>
        <xdr:cNvSpPr/>
      </xdr:nvSpPr>
      <xdr:spPr>
        <a:xfrm>
          <a:off x="2204085" y="4870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59531</xdr:rowOff>
    </xdr:from>
    <xdr:to>
      <xdr:col>15</xdr:col>
      <xdr:colOff>136525</xdr:colOff>
      <xdr:row>30</xdr:row>
      <xdr:rowOff>12224</xdr:rowOff>
    </xdr:to>
    <xdr:cxnSp macro="">
      <xdr:nvCxnSpPr>
        <xdr:cNvPr id="102" name="直線コネクタ 101">
          <a:extLst>
            <a:ext uri="{FF2B5EF4-FFF2-40B4-BE49-F238E27FC236}">
              <a16:creationId xmlns:a16="http://schemas.microsoft.com/office/drawing/2014/main" id="{449F646E-C98C-4930-A4F5-B9BBE0C55D1D}"/>
            </a:ext>
          </a:extLst>
        </xdr:cNvPr>
        <xdr:cNvCxnSpPr/>
      </xdr:nvCxnSpPr>
      <xdr:spPr>
        <a:xfrm>
          <a:off x="2254885" y="4921091"/>
          <a:ext cx="670560" cy="1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101600</xdr:rowOff>
    </xdr:from>
    <xdr:to>
      <xdr:col>7</xdr:col>
      <xdr:colOff>187325</xdr:colOff>
      <xdr:row>33</xdr:row>
      <xdr:rowOff>31750</xdr:rowOff>
    </xdr:to>
    <xdr:sp macro="" textlink="">
      <xdr:nvSpPr>
        <xdr:cNvPr id="103" name="楕円 102">
          <a:extLst>
            <a:ext uri="{FF2B5EF4-FFF2-40B4-BE49-F238E27FC236}">
              <a16:creationId xmlns:a16="http://schemas.microsoft.com/office/drawing/2014/main" id="{46D4EB8D-C940-4E1C-AB44-D13B534ABA68}"/>
            </a:ext>
          </a:extLst>
        </xdr:cNvPr>
        <xdr:cNvSpPr/>
      </xdr:nvSpPr>
      <xdr:spPr>
        <a:xfrm>
          <a:off x="1533525" y="5466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59531</xdr:rowOff>
    </xdr:from>
    <xdr:to>
      <xdr:col>11</xdr:col>
      <xdr:colOff>136525</xdr:colOff>
      <xdr:row>32</xdr:row>
      <xdr:rowOff>152400</xdr:rowOff>
    </xdr:to>
    <xdr:cxnSp macro="">
      <xdr:nvCxnSpPr>
        <xdr:cNvPr id="104" name="直線コネクタ 103">
          <a:extLst>
            <a:ext uri="{FF2B5EF4-FFF2-40B4-BE49-F238E27FC236}">
              <a16:creationId xmlns:a16="http://schemas.microsoft.com/office/drawing/2014/main" id="{C20ACB59-4E1B-4DD1-A2EB-731F99C892EF}"/>
            </a:ext>
          </a:extLst>
        </xdr:cNvPr>
        <xdr:cNvCxnSpPr/>
      </xdr:nvCxnSpPr>
      <xdr:spPr>
        <a:xfrm flipV="1">
          <a:off x="1584325" y="4921091"/>
          <a:ext cx="670560" cy="59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a:extLst>
            <a:ext uri="{FF2B5EF4-FFF2-40B4-BE49-F238E27FC236}">
              <a16:creationId xmlns:a16="http://schemas.microsoft.com/office/drawing/2014/main" id="{393F2F4A-60BA-4DB5-80CD-1C42A864ECC9}"/>
            </a:ext>
          </a:extLst>
        </xdr:cNvPr>
        <xdr:cNvSpPr txBox="1"/>
      </xdr:nvSpPr>
      <xdr:spPr>
        <a:xfrm>
          <a:off x="3403609" y="521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a:extLst>
            <a:ext uri="{FF2B5EF4-FFF2-40B4-BE49-F238E27FC236}">
              <a16:creationId xmlns:a16="http://schemas.microsoft.com/office/drawing/2014/main" id="{0CD80550-0A35-4240-B0EF-C73E9CD75D86}"/>
            </a:ext>
          </a:extLst>
        </xdr:cNvPr>
        <xdr:cNvSpPr txBox="1"/>
      </xdr:nvSpPr>
      <xdr:spPr>
        <a:xfrm>
          <a:off x="2745749" y="518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a:extLst>
            <a:ext uri="{FF2B5EF4-FFF2-40B4-BE49-F238E27FC236}">
              <a16:creationId xmlns:a16="http://schemas.microsoft.com/office/drawing/2014/main" id="{B9C1B5FE-76D1-48A9-8404-58EC1BBCEB28}"/>
            </a:ext>
          </a:extLst>
        </xdr:cNvPr>
        <xdr:cNvSpPr txBox="1"/>
      </xdr:nvSpPr>
      <xdr:spPr>
        <a:xfrm>
          <a:off x="2075189" y="5169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a:extLst>
            <a:ext uri="{FF2B5EF4-FFF2-40B4-BE49-F238E27FC236}">
              <a16:creationId xmlns:a16="http://schemas.microsoft.com/office/drawing/2014/main" id="{E71ECE14-E09B-4A36-B8A7-51DBF5C342D1}"/>
            </a:ext>
          </a:extLst>
        </xdr:cNvPr>
        <xdr:cNvSpPr txBox="1"/>
      </xdr:nvSpPr>
      <xdr:spPr>
        <a:xfrm>
          <a:off x="1404629" y="4674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93044</xdr:rowOff>
    </xdr:from>
    <xdr:ext cx="405111" cy="259045"/>
    <xdr:sp macro="" textlink="">
      <xdr:nvSpPr>
        <xdr:cNvPr id="109" name="n_1mainValue有形固定資産減価償却率">
          <a:extLst>
            <a:ext uri="{FF2B5EF4-FFF2-40B4-BE49-F238E27FC236}">
              <a16:creationId xmlns:a16="http://schemas.microsoft.com/office/drawing/2014/main" id="{B8C5A8BC-6A09-48BB-9F20-0650D7260C5A}"/>
            </a:ext>
          </a:extLst>
        </xdr:cNvPr>
        <xdr:cNvSpPr txBox="1"/>
      </xdr:nvSpPr>
      <xdr:spPr>
        <a:xfrm>
          <a:off x="3403609" y="478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79551</xdr:rowOff>
    </xdr:from>
    <xdr:ext cx="405111" cy="259045"/>
    <xdr:sp macro="" textlink="">
      <xdr:nvSpPr>
        <xdr:cNvPr id="110" name="n_2mainValue有形固定資産減価償却率">
          <a:extLst>
            <a:ext uri="{FF2B5EF4-FFF2-40B4-BE49-F238E27FC236}">
              <a16:creationId xmlns:a16="http://schemas.microsoft.com/office/drawing/2014/main" id="{83EBB70C-F620-45E8-8496-FEDE0DC0AC3F}"/>
            </a:ext>
          </a:extLst>
        </xdr:cNvPr>
        <xdr:cNvSpPr txBox="1"/>
      </xdr:nvSpPr>
      <xdr:spPr>
        <a:xfrm>
          <a:off x="2745749" y="4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126858</xdr:rowOff>
    </xdr:from>
    <xdr:ext cx="405111" cy="259045"/>
    <xdr:sp macro="" textlink="">
      <xdr:nvSpPr>
        <xdr:cNvPr id="111" name="n_3mainValue有形固定資産減価償却率">
          <a:extLst>
            <a:ext uri="{FF2B5EF4-FFF2-40B4-BE49-F238E27FC236}">
              <a16:creationId xmlns:a16="http://schemas.microsoft.com/office/drawing/2014/main" id="{9E7C8E79-36AF-4051-B96C-1AE0B1259F20}"/>
            </a:ext>
          </a:extLst>
        </xdr:cNvPr>
        <xdr:cNvSpPr txBox="1"/>
      </xdr:nvSpPr>
      <xdr:spPr>
        <a:xfrm>
          <a:off x="2075189" y="465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22877</xdr:rowOff>
    </xdr:from>
    <xdr:ext cx="405111" cy="259045"/>
    <xdr:sp macro="" textlink="">
      <xdr:nvSpPr>
        <xdr:cNvPr id="112" name="n_4mainValue有形固定資産減価償却率">
          <a:extLst>
            <a:ext uri="{FF2B5EF4-FFF2-40B4-BE49-F238E27FC236}">
              <a16:creationId xmlns:a16="http://schemas.microsoft.com/office/drawing/2014/main" id="{D347EEF6-477D-403A-A5CF-7EA8877AFE13}"/>
            </a:ext>
          </a:extLst>
        </xdr:cNvPr>
        <xdr:cNvSpPr txBox="1"/>
      </xdr:nvSpPr>
      <xdr:spPr>
        <a:xfrm>
          <a:off x="1404629"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8AB8913E-C323-4D35-A919-8FA8D080386C}"/>
            </a:ext>
          </a:extLst>
        </xdr:cNvPr>
        <xdr:cNvSpPr/>
      </xdr:nvSpPr>
      <xdr:spPr>
        <a:xfrm>
          <a:off x="997902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620CF6B2-8E82-4181-AD6F-FD6265765933}"/>
            </a:ext>
          </a:extLst>
        </xdr:cNvPr>
        <xdr:cNvSpPr/>
      </xdr:nvSpPr>
      <xdr:spPr>
        <a:xfrm>
          <a:off x="1091210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DBE2A331-31E7-4A57-9A53-11AC9FF04D11}"/>
            </a:ext>
          </a:extLst>
        </xdr:cNvPr>
        <xdr:cNvSpPr/>
      </xdr:nvSpPr>
      <xdr:spPr>
        <a:xfrm>
          <a:off x="1217412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CABF0876-35C2-4BD8-86DE-00FC8BE28CB0}"/>
            </a:ext>
          </a:extLst>
        </xdr:cNvPr>
        <xdr:cNvSpPr/>
      </xdr:nvSpPr>
      <xdr:spPr>
        <a:xfrm>
          <a:off x="136671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872C6A06-8C2D-4763-BB0F-045B1C4B3952}"/>
            </a:ext>
          </a:extLst>
        </xdr:cNvPr>
        <xdr:cNvSpPr/>
      </xdr:nvSpPr>
      <xdr:spPr>
        <a:xfrm>
          <a:off x="136671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34E95E39-F5BB-452E-97E6-F1471AAA92DD}"/>
            </a:ext>
          </a:extLst>
        </xdr:cNvPr>
        <xdr:cNvSpPr/>
      </xdr:nvSpPr>
      <xdr:spPr>
        <a:xfrm>
          <a:off x="150082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95D38093-682B-4411-8FD1-F972A988FCB7}"/>
            </a:ext>
          </a:extLst>
        </xdr:cNvPr>
        <xdr:cNvSpPr/>
      </xdr:nvSpPr>
      <xdr:spPr>
        <a:xfrm>
          <a:off x="150082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3767BDE4-90FD-4461-AC0C-AF4329A67121}"/>
            </a:ext>
          </a:extLst>
        </xdr:cNvPr>
        <xdr:cNvSpPr/>
      </xdr:nvSpPr>
      <xdr:spPr>
        <a:xfrm>
          <a:off x="16453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C5D9FAA4-C547-425B-BA4A-FDC09E1D9504}"/>
            </a:ext>
          </a:extLst>
        </xdr:cNvPr>
        <xdr:cNvSpPr/>
      </xdr:nvSpPr>
      <xdr:spPr>
        <a:xfrm>
          <a:off x="16453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59D004A7-247D-4925-98B5-0142B7561B92}"/>
            </a:ext>
          </a:extLst>
        </xdr:cNvPr>
        <xdr:cNvSpPr/>
      </xdr:nvSpPr>
      <xdr:spPr>
        <a:xfrm>
          <a:off x="997902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74A37637-4B7C-46AE-91D9-A6E617E029E6}"/>
            </a:ext>
          </a:extLst>
        </xdr:cNvPr>
        <xdr:cNvSpPr/>
      </xdr:nvSpPr>
      <xdr:spPr>
        <a:xfrm>
          <a:off x="1393888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B6115AD9-CA78-410A-BE59-B3AFFE3642CC}"/>
            </a:ext>
          </a:extLst>
        </xdr:cNvPr>
        <xdr:cNvSpPr/>
      </xdr:nvSpPr>
      <xdr:spPr>
        <a:xfrm>
          <a:off x="1393888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8E8C413F-FFE6-4B52-9274-89D5D43334E5}"/>
            </a:ext>
          </a:extLst>
        </xdr:cNvPr>
        <xdr:cNvSpPr txBox="1"/>
      </xdr:nvSpPr>
      <xdr:spPr>
        <a:xfrm>
          <a:off x="140150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特に前年度は地方税の一時的な大幅増加などにより経常一般財源等が増額し比率が低下していたが、地方税が通年ベースとなったこと（前年度より減少）や交付税減額、基金取り崩しなどによる充当可能財源の減額により債務償還比率は大幅に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次年度の比率は本年度よりも低下する見込みであるが、今後は大型事業に取り組む計画があり、公債費の増加による将来負担額の増額と充当可能財源の減額により、比率が上昇していくことが予想されるため、財政の健全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55332C60-4F12-4826-A5C0-1A1533B2FED8}"/>
            </a:ext>
          </a:extLst>
        </xdr:cNvPr>
        <xdr:cNvSpPr txBox="1"/>
      </xdr:nvSpPr>
      <xdr:spPr>
        <a:xfrm>
          <a:off x="994092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7F9B5404-90DF-419A-8D84-342080CD151A}"/>
            </a:ext>
          </a:extLst>
        </xdr:cNvPr>
        <xdr:cNvCxnSpPr/>
      </xdr:nvCxnSpPr>
      <xdr:spPr>
        <a:xfrm>
          <a:off x="997902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FD1F208F-EB56-481C-A2D5-682A1BCBB67C}"/>
            </a:ext>
          </a:extLst>
        </xdr:cNvPr>
        <xdr:cNvSpPr txBox="1"/>
      </xdr:nvSpPr>
      <xdr:spPr>
        <a:xfrm>
          <a:off x="949366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A1474D6E-C8E5-492A-B3F8-AEAA914D6A53}"/>
            </a:ext>
          </a:extLst>
        </xdr:cNvPr>
        <xdr:cNvCxnSpPr/>
      </xdr:nvCxnSpPr>
      <xdr:spPr>
        <a:xfrm>
          <a:off x="997902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FAAD9F87-6374-4B03-BDD1-297EC69A2F94}"/>
            </a:ext>
          </a:extLst>
        </xdr:cNvPr>
        <xdr:cNvSpPr txBox="1"/>
      </xdr:nvSpPr>
      <xdr:spPr>
        <a:xfrm>
          <a:off x="9493661" y="56891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74C1B049-E320-414A-85AF-AA46D35907FF}"/>
            </a:ext>
          </a:extLst>
        </xdr:cNvPr>
        <xdr:cNvCxnSpPr/>
      </xdr:nvCxnSpPr>
      <xdr:spPr>
        <a:xfrm>
          <a:off x="997902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A8DAD5B8-1DDA-44B9-9B72-6D6FB5CF0849}"/>
            </a:ext>
          </a:extLst>
        </xdr:cNvPr>
        <xdr:cNvSpPr txBox="1"/>
      </xdr:nvSpPr>
      <xdr:spPr>
        <a:xfrm>
          <a:off x="9493661" y="526496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4F275FD6-9D93-4E1B-818B-34F414B7E165}"/>
            </a:ext>
          </a:extLst>
        </xdr:cNvPr>
        <xdr:cNvCxnSpPr/>
      </xdr:nvCxnSpPr>
      <xdr:spPr>
        <a:xfrm>
          <a:off x="997902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BA996F7A-EADC-4186-90A7-E1831D438864}"/>
            </a:ext>
          </a:extLst>
        </xdr:cNvPr>
        <xdr:cNvSpPr txBox="1"/>
      </xdr:nvSpPr>
      <xdr:spPr>
        <a:xfrm>
          <a:off x="955055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2FC19991-8479-456D-A4AA-1F3D6053049E}"/>
            </a:ext>
          </a:extLst>
        </xdr:cNvPr>
        <xdr:cNvCxnSpPr/>
      </xdr:nvCxnSpPr>
      <xdr:spPr>
        <a:xfrm>
          <a:off x="997902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94F67FDF-3036-499A-9B33-0542A9617491}"/>
            </a:ext>
          </a:extLst>
        </xdr:cNvPr>
        <xdr:cNvSpPr txBox="1"/>
      </xdr:nvSpPr>
      <xdr:spPr>
        <a:xfrm>
          <a:off x="9653148" y="44204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9902D7D-E5C2-49C9-8C8B-3F9C7862C926}"/>
            </a:ext>
          </a:extLst>
        </xdr:cNvPr>
        <xdr:cNvCxnSpPr/>
      </xdr:nvCxnSpPr>
      <xdr:spPr>
        <a:xfrm>
          <a:off x="997902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7125B2D6-FFA9-4813-BE59-88C435DC1FF4}"/>
            </a:ext>
          </a:extLst>
        </xdr:cNvPr>
        <xdr:cNvSpPr/>
      </xdr:nvSpPr>
      <xdr:spPr>
        <a:xfrm>
          <a:off x="997902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A9602423-DDF5-49B0-9B55-01E1717C27FF}"/>
            </a:ext>
          </a:extLst>
        </xdr:cNvPr>
        <xdr:cNvCxnSpPr/>
      </xdr:nvCxnSpPr>
      <xdr:spPr>
        <a:xfrm flipV="1">
          <a:off x="13035280" y="4514215"/>
          <a:ext cx="1269" cy="133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3D1FAD8F-34F9-4AEB-A2B1-362B26DD5249}"/>
            </a:ext>
          </a:extLst>
        </xdr:cNvPr>
        <xdr:cNvSpPr txBox="1"/>
      </xdr:nvSpPr>
      <xdr:spPr>
        <a:xfrm>
          <a:off x="13087985" y="58529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34938925-6122-473D-B22F-77C3A2C890C4}"/>
            </a:ext>
          </a:extLst>
        </xdr:cNvPr>
        <xdr:cNvCxnSpPr/>
      </xdr:nvCxnSpPr>
      <xdr:spPr>
        <a:xfrm>
          <a:off x="12971145" y="5849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F11A20DB-7A29-4095-90C4-715879DBA7A6}"/>
            </a:ext>
          </a:extLst>
        </xdr:cNvPr>
        <xdr:cNvSpPr txBox="1"/>
      </xdr:nvSpPr>
      <xdr:spPr>
        <a:xfrm>
          <a:off x="13087985" y="429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AED5636C-3B76-4B47-B012-6D654002BC79}"/>
            </a:ext>
          </a:extLst>
        </xdr:cNvPr>
        <xdr:cNvCxnSpPr/>
      </xdr:nvCxnSpPr>
      <xdr:spPr>
        <a:xfrm>
          <a:off x="12971145" y="451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9CBF3B61-A443-4CDD-A553-D1B8186333B1}"/>
            </a:ext>
          </a:extLst>
        </xdr:cNvPr>
        <xdr:cNvSpPr txBox="1"/>
      </xdr:nvSpPr>
      <xdr:spPr>
        <a:xfrm>
          <a:off x="13087985" y="490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40919FDE-29F1-49A0-9500-E90C8055F145}"/>
            </a:ext>
          </a:extLst>
        </xdr:cNvPr>
        <xdr:cNvSpPr/>
      </xdr:nvSpPr>
      <xdr:spPr>
        <a:xfrm>
          <a:off x="13009245" y="4931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BA6C8365-B152-41C6-8786-0BE4DE99328A}"/>
            </a:ext>
          </a:extLst>
        </xdr:cNvPr>
        <xdr:cNvSpPr/>
      </xdr:nvSpPr>
      <xdr:spPr>
        <a:xfrm>
          <a:off x="12366625" y="49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C105DBF9-2071-4542-831E-8AEAB095E98C}"/>
            </a:ext>
          </a:extLst>
        </xdr:cNvPr>
        <xdr:cNvSpPr/>
      </xdr:nvSpPr>
      <xdr:spPr>
        <a:xfrm>
          <a:off x="11696065" y="485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ADC3763B-38E9-448D-8339-5F0000F8418D}"/>
            </a:ext>
          </a:extLst>
        </xdr:cNvPr>
        <xdr:cNvSpPr/>
      </xdr:nvSpPr>
      <xdr:spPr>
        <a:xfrm>
          <a:off x="11025505" y="4846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607479B5-C6E3-423B-B090-7FCB1EF9DCFC}"/>
            </a:ext>
          </a:extLst>
        </xdr:cNvPr>
        <xdr:cNvSpPr/>
      </xdr:nvSpPr>
      <xdr:spPr>
        <a:xfrm>
          <a:off x="10354945" y="483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A8072-8D4E-478F-A4EC-73C61959650C}"/>
            </a:ext>
          </a:extLst>
        </xdr:cNvPr>
        <xdr:cNvSpPr txBox="1"/>
      </xdr:nvSpPr>
      <xdr:spPr>
        <a:xfrm>
          <a:off x="128822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819F779-E3CC-45E1-8E89-190B1349652A}"/>
            </a:ext>
          </a:extLst>
        </xdr:cNvPr>
        <xdr:cNvSpPr txBox="1"/>
      </xdr:nvSpPr>
      <xdr:spPr>
        <a:xfrm>
          <a:off x="122624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A5D27BF-3244-4956-BEC2-F0B7810EBA17}"/>
            </a:ext>
          </a:extLst>
        </xdr:cNvPr>
        <xdr:cNvSpPr txBox="1"/>
      </xdr:nvSpPr>
      <xdr:spPr>
        <a:xfrm>
          <a:off x="115919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E4559C3-5C1E-4E3F-A6CD-3624E98FF3AB}"/>
            </a:ext>
          </a:extLst>
        </xdr:cNvPr>
        <xdr:cNvSpPr txBox="1"/>
      </xdr:nvSpPr>
      <xdr:spPr>
        <a:xfrm>
          <a:off x="109213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D1A2B62-890B-4FC4-BEBF-0C076EB62337}"/>
            </a:ext>
          </a:extLst>
        </xdr:cNvPr>
        <xdr:cNvSpPr txBox="1"/>
      </xdr:nvSpPr>
      <xdr:spPr>
        <a:xfrm>
          <a:off x="102508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70957</xdr:rowOff>
    </xdr:from>
    <xdr:to>
      <xdr:col>76</xdr:col>
      <xdr:colOff>73025</xdr:colOff>
      <xdr:row>29</xdr:row>
      <xdr:rowOff>1107</xdr:rowOff>
    </xdr:to>
    <xdr:sp macro="" textlink="">
      <xdr:nvSpPr>
        <xdr:cNvPr id="155" name="楕円 154">
          <a:extLst>
            <a:ext uri="{FF2B5EF4-FFF2-40B4-BE49-F238E27FC236}">
              <a16:creationId xmlns:a16="http://schemas.microsoft.com/office/drawing/2014/main" id="{C1693749-977B-4844-B991-A9772FFB4C1C}"/>
            </a:ext>
          </a:extLst>
        </xdr:cNvPr>
        <xdr:cNvSpPr/>
      </xdr:nvSpPr>
      <xdr:spPr>
        <a:xfrm>
          <a:off x="13009245" y="47648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93834</xdr:rowOff>
    </xdr:from>
    <xdr:ext cx="469744" cy="259045"/>
    <xdr:sp macro="" textlink="">
      <xdr:nvSpPr>
        <xdr:cNvPr id="156" name="債務償還比率該当値テキスト">
          <a:extLst>
            <a:ext uri="{FF2B5EF4-FFF2-40B4-BE49-F238E27FC236}">
              <a16:creationId xmlns:a16="http://schemas.microsoft.com/office/drawing/2014/main" id="{5D9E11EE-2D59-44B9-B7D9-ED6380074F92}"/>
            </a:ext>
          </a:extLst>
        </xdr:cNvPr>
        <xdr:cNvSpPr txBox="1"/>
      </xdr:nvSpPr>
      <xdr:spPr>
        <a:xfrm>
          <a:off x="13087985" y="46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30998</xdr:rowOff>
    </xdr:from>
    <xdr:to>
      <xdr:col>72</xdr:col>
      <xdr:colOff>123825</xdr:colOff>
      <xdr:row>27</xdr:row>
      <xdr:rowOff>132598</xdr:rowOff>
    </xdr:to>
    <xdr:sp macro="" textlink="">
      <xdr:nvSpPr>
        <xdr:cNvPr id="157" name="楕円 156">
          <a:extLst>
            <a:ext uri="{FF2B5EF4-FFF2-40B4-BE49-F238E27FC236}">
              <a16:creationId xmlns:a16="http://schemas.microsoft.com/office/drawing/2014/main" id="{5461C935-2E0B-4006-A536-6492FACBDC2C}"/>
            </a:ext>
          </a:extLst>
        </xdr:cNvPr>
        <xdr:cNvSpPr/>
      </xdr:nvSpPr>
      <xdr:spPr>
        <a:xfrm>
          <a:off x="12366625" y="45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81798</xdr:rowOff>
    </xdr:from>
    <xdr:to>
      <xdr:col>76</xdr:col>
      <xdr:colOff>22225</xdr:colOff>
      <xdr:row>28</xdr:row>
      <xdr:rowOff>121757</xdr:rowOff>
    </xdr:to>
    <xdr:cxnSp macro="">
      <xdr:nvCxnSpPr>
        <xdr:cNvPr id="158" name="直線コネクタ 157">
          <a:extLst>
            <a:ext uri="{FF2B5EF4-FFF2-40B4-BE49-F238E27FC236}">
              <a16:creationId xmlns:a16="http://schemas.microsoft.com/office/drawing/2014/main" id="{4C62BC81-0001-4DDE-821E-65B6B8676B99}"/>
            </a:ext>
          </a:extLst>
        </xdr:cNvPr>
        <xdr:cNvCxnSpPr/>
      </xdr:nvCxnSpPr>
      <xdr:spPr>
        <a:xfrm>
          <a:off x="12417425" y="4608078"/>
          <a:ext cx="619760" cy="20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113040</xdr:rowOff>
    </xdr:from>
    <xdr:to>
      <xdr:col>68</xdr:col>
      <xdr:colOff>123825</xdr:colOff>
      <xdr:row>28</xdr:row>
      <xdr:rowOff>43190</xdr:rowOff>
    </xdr:to>
    <xdr:sp macro="" textlink="">
      <xdr:nvSpPr>
        <xdr:cNvPr id="159" name="楕円 158">
          <a:extLst>
            <a:ext uri="{FF2B5EF4-FFF2-40B4-BE49-F238E27FC236}">
              <a16:creationId xmlns:a16="http://schemas.microsoft.com/office/drawing/2014/main" id="{2EFED663-13F8-4758-982E-42C0D161D370}"/>
            </a:ext>
          </a:extLst>
        </xdr:cNvPr>
        <xdr:cNvSpPr/>
      </xdr:nvSpPr>
      <xdr:spPr>
        <a:xfrm>
          <a:off x="11696065" y="463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81798</xdr:rowOff>
    </xdr:from>
    <xdr:to>
      <xdr:col>72</xdr:col>
      <xdr:colOff>73025</xdr:colOff>
      <xdr:row>27</xdr:row>
      <xdr:rowOff>163840</xdr:rowOff>
    </xdr:to>
    <xdr:cxnSp macro="">
      <xdr:nvCxnSpPr>
        <xdr:cNvPr id="160" name="直線コネクタ 159">
          <a:extLst>
            <a:ext uri="{FF2B5EF4-FFF2-40B4-BE49-F238E27FC236}">
              <a16:creationId xmlns:a16="http://schemas.microsoft.com/office/drawing/2014/main" id="{3FC1CEDF-F216-4D38-8B7C-F27E9E68DA46}"/>
            </a:ext>
          </a:extLst>
        </xdr:cNvPr>
        <xdr:cNvCxnSpPr/>
      </xdr:nvCxnSpPr>
      <xdr:spPr>
        <a:xfrm flipV="1">
          <a:off x="11746865" y="4608078"/>
          <a:ext cx="67056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127894</xdr:rowOff>
    </xdr:from>
    <xdr:to>
      <xdr:col>64</xdr:col>
      <xdr:colOff>123825</xdr:colOff>
      <xdr:row>28</xdr:row>
      <xdr:rowOff>58044</xdr:rowOff>
    </xdr:to>
    <xdr:sp macro="" textlink="">
      <xdr:nvSpPr>
        <xdr:cNvPr id="161" name="楕円 160">
          <a:extLst>
            <a:ext uri="{FF2B5EF4-FFF2-40B4-BE49-F238E27FC236}">
              <a16:creationId xmlns:a16="http://schemas.microsoft.com/office/drawing/2014/main" id="{B4CE2E74-20BD-459C-ACDA-AA958AD4CB74}"/>
            </a:ext>
          </a:extLst>
        </xdr:cNvPr>
        <xdr:cNvSpPr/>
      </xdr:nvSpPr>
      <xdr:spPr>
        <a:xfrm>
          <a:off x="11025505" y="4654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163840</xdr:rowOff>
    </xdr:from>
    <xdr:to>
      <xdr:col>68</xdr:col>
      <xdr:colOff>73025</xdr:colOff>
      <xdr:row>28</xdr:row>
      <xdr:rowOff>7244</xdr:rowOff>
    </xdr:to>
    <xdr:cxnSp macro="">
      <xdr:nvCxnSpPr>
        <xdr:cNvPr id="162" name="直線コネクタ 161">
          <a:extLst>
            <a:ext uri="{FF2B5EF4-FFF2-40B4-BE49-F238E27FC236}">
              <a16:creationId xmlns:a16="http://schemas.microsoft.com/office/drawing/2014/main" id="{3C4579AF-55FD-42DF-B07D-51AB91CC8407}"/>
            </a:ext>
          </a:extLst>
        </xdr:cNvPr>
        <xdr:cNvCxnSpPr/>
      </xdr:nvCxnSpPr>
      <xdr:spPr>
        <a:xfrm flipV="1">
          <a:off x="11076305" y="4690120"/>
          <a:ext cx="67056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142834</xdr:rowOff>
    </xdr:from>
    <xdr:to>
      <xdr:col>60</xdr:col>
      <xdr:colOff>123825</xdr:colOff>
      <xdr:row>28</xdr:row>
      <xdr:rowOff>72984</xdr:rowOff>
    </xdr:to>
    <xdr:sp macro="" textlink="">
      <xdr:nvSpPr>
        <xdr:cNvPr id="163" name="楕円 162">
          <a:extLst>
            <a:ext uri="{FF2B5EF4-FFF2-40B4-BE49-F238E27FC236}">
              <a16:creationId xmlns:a16="http://schemas.microsoft.com/office/drawing/2014/main" id="{A1E535E6-1673-419C-A6B7-A57D2FDBC4D1}"/>
            </a:ext>
          </a:extLst>
        </xdr:cNvPr>
        <xdr:cNvSpPr/>
      </xdr:nvSpPr>
      <xdr:spPr>
        <a:xfrm>
          <a:off x="10354945" y="466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7244</xdr:rowOff>
    </xdr:from>
    <xdr:to>
      <xdr:col>64</xdr:col>
      <xdr:colOff>73025</xdr:colOff>
      <xdr:row>28</xdr:row>
      <xdr:rowOff>22184</xdr:rowOff>
    </xdr:to>
    <xdr:cxnSp macro="">
      <xdr:nvCxnSpPr>
        <xdr:cNvPr id="164" name="直線コネクタ 163">
          <a:extLst>
            <a:ext uri="{FF2B5EF4-FFF2-40B4-BE49-F238E27FC236}">
              <a16:creationId xmlns:a16="http://schemas.microsoft.com/office/drawing/2014/main" id="{CB43B8D5-C99F-40AB-AC3B-8C7E99D88298}"/>
            </a:ext>
          </a:extLst>
        </xdr:cNvPr>
        <xdr:cNvCxnSpPr/>
      </xdr:nvCxnSpPr>
      <xdr:spPr>
        <a:xfrm flipV="1">
          <a:off x="10405745" y="4701164"/>
          <a:ext cx="67056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a:extLst>
            <a:ext uri="{FF2B5EF4-FFF2-40B4-BE49-F238E27FC236}">
              <a16:creationId xmlns:a16="http://schemas.microsoft.com/office/drawing/2014/main" id="{265D7134-17FE-4C3E-84A4-2226ECA1156D}"/>
            </a:ext>
          </a:extLst>
        </xdr:cNvPr>
        <xdr:cNvSpPr txBox="1"/>
      </xdr:nvSpPr>
      <xdr:spPr>
        <a:xfrm>
          <a:off x="12192712" y="499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a:extLst>
            <a:ext uri="{FF2B5EF4-FFF2-40B4-BE49-F238E27FC236}">
              <a16:creationId xmlns:a16="http://schemas.microsoft.com/office/drawing/2014/main" id="{52393FD2-AA5A-448F-85BA-75B0B8D98C17}"/>
            </a:ext>
          </a:extLst>
        </xdr:cNvPr>
        <xdr:cNvSpPr txBox="1"/>
      </xdr:nvSpPr>
      <xdr:spPr>
        <a:xfrm>
          <a:off x="11534852" y="494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id="{60E00606-5901-4698-8226-499F49CE5C44}"/>
            </a:ext>
          </a:extLst>
        </xdr:cNvPr>
        <xdr:cNvSpPr txBox="1"/>
      </xdr:nvSpPr>
      <xdr:spPr>
        <a:xfrm>
          <a:off x="10864292" y="493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a:extLst>
            <a:ext uri="{FF2B5EF4-FFF2-40B4-BE49-F238E27FC236}">
              <a16:creationId xmlns:a16="http://schemas.microsoft.com/office/drawing/2014/main" id="{5E502721-BEDA-4059-A64D-4DD6A094816B}"/>
            </a:ext>
          </a:extLst>
        </xdr:cNvPr>
        <xdr:cNvSpPr txBox="1"/>
      </xdr:nvSpPr>
      <xdr:spPr>
        <a:xfrm>
          <a:off x="10193732" y="492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149125</xdr:rowOff>
    </xdr:from>
    <xdr:ext cx="469744" cy="259045"/>
    <xdr:sp macro="" textlink="">
      <xdr:nvSpPr>
        <xdr:cNvPr id="169" name="n_1mainValue債務償還比率">
          <a:extLst>
            <a:ext uri="{FF2B5EF4-FFF2-40B4-BE49-F238E27FC236}">
              <a16:creationId xmlns:a16="http://schemas.microsoft.com/office/drawing/2014/main" id="{F33557F1-1F67-49FE-96C5-03BA39CBBB84}"/>
            </a:ext>
          </a:extLst>
        </xdr:cNvPr>
        <xdr:cNvSpPr txBox="1"/>
      </xdr:nvSpPr>
      <xdr:spPr>
        <a:xfrm>
          <a:off x="12192712" y="434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59717</xdr:rowOff>
    </xdr:from>
    <xdr:ext cx="469744" cy="259045"/>
    <xdr:sp macro="" textlink="">
      <xdr:nvSpPr>
        <xdr:cNvPr id="170" name="n_2mainValue債務償還比率">
          <a:extLst>
            <a:ext uri="{FF2B5EF4-FFF2-40B4-BE49-F238E27FC236}">
              <a16:creationId xmlns:a16="http://schemas.microsoft.com/office/drawing/2014/main" id="{5E34DDA4-F32C-43B2-9F22-452D04BDC469}"/>
            </a:ext>
          </a:extLst>
        </xdr:cNvPr>
        <xdr:cNvSpPr txBox="1"/>
      </xdr:nvSpPr>
      <xdr:spPr>
        <a:xfrm>
          <a:off x="11534852" y="44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74571</xdr:rowOff>
    </xdr:from>
    <xdr:ext cx="469744" cy="259045"/>
    <xdr:sp macro="" textlink="">
      <xdr:nvSpPr>
        <xdr:cNvPr id="171" name="n_3mainValue債務償還比率">
          <a:extLst>
            <a:ext uri="{FF2B5EF4-FFF2-40B4-BE49-F238E27FC236}">
              <a16:creationId xmlns:a16="http://schemas.microsoft.com/office/drawing/2014/main" id="{36B0A138-B168-46CC-8C15-67FECB8598C2}"/>
            </a:ext>
          </a:extLst>
        </xdr:cNvPr>
        <xdr:cNvSpPr txBox="1"/>
      </xdr:nvSpPr>
      <xdr:spPr>
        <a:xfrm>
          <a:off x="10864292" y="443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89511</xdr:rowOff>
    </xdr:from>
    <xdr:ext cx="469744" cy="259045"/>
    <xdr:sp macro="" textlink="">
      <xdr:nvSpPr>
        <xdr:cNvPr id="172" name="n_4mainValue債務償還比率">
          <a:extLst>
            <a:ext uri="{FF2B5EF4-FFF2-40B4-BE49-F238E27FC236}">
              <a16:creationId xmlns:a16="http://schemas.microsoft.com/office/drawing/2014/main" id="{A2BFCC8D-606F-4D87-BE0C-D61ADCDDD8DE}"/>
            </a:ext>
          </a:extLst>
        </xdr:cNvPr>
        <xdr:cNvSpPr txBox="1"/>
      </xdr:nvSpPr>
      <xdr:spPr>
        <a:xfrm>
          <a:off x="10193732" y="444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BC4A7FA-876B-447F-B1B5-136B3258ABD5}"/>
            </a:ext>
          </a:extLst>
        </xdr:cNvPr>
        <xdr:cNvSpPr/>
      </xdr:nvSpPr>
      <xdr:spPr>
        <a:xfrm>
          <a:off x="113474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B176632-6B2F-4488-908D-D12DC2A62BEB}"/>
            </a:ext>
          </a:extLst>
        </xdr:cNvPr>
        <xdr:cNvSpPr/>
      </xdr:nvSpPr>
      <xdr:spPr>
        <a:xfrm>
          <a:off x="113474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36A7961D-601F-4367-8D8E-AF6815AE4938}"/>
            </a:ext>
          </a:extLst>
        </xdr:cNvPr>
        <xdr:cNvSpPr txBox="1"/>
      </xdr:nvSpPr>
      <xdr:spPr>
        <a:xfrm>
          <a:off x="82486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6335435-EC15-4DB7-B005-E48171D5381C}"/>
            </a:ext>
          </a:extLst>
        </xdr:cNvPr>
        <xdr:cNvSpPr txBox="1"/>
      </xdr:nvSpPr>
      <xdr:spPr>
        <a:xfrm>
          <a:off x="616394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3F4AE78-F551-49B2-994B-8897CF86CA66}"/>
            </a:ext>
          </a:extLst>
        </xdr:cNvPr>
        <xdr:cNvSpPr txBox="1"/>
      </xdr:nvSpPr>
      <xdr:spPr>
        <a:xfrm>
          <a:off x="82486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C0120D56-D003-4301-AD2B-C54A59A7AD3F}"/>
            </a:ext>
          </a:extLst>
        </xdr:cNvPr>
        <xdr:cNvSpPr txBox="1"/>
      </xdr:nvSpPr>
      <xdr:spPr>
        <a:xfrm>
          <a:off x="616394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808CD8-488B-4A25-9D21-75EB7FC342E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6D2C4E-1A2A-4834-B649-1C2F29A5BAC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BE53AB-ACEF-4604-8E6B-51AF35D5460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602BA6-6A98-4E0B-8048-EA55F8E577E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00438E-4C44-4362-9B06-05FF8F3EA9F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70D5B8-A243-4C95-85CD-128AC0E9CE5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24F105-00B2-431B-9E30-1EA589080EB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8462D9-23FF-48A1-A3F2-A27287BC0A1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42C017-2B13-4B8E-9DBF-5142E5D23FD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02BC16-0F0C-414F-83C6-20B210E59A0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14,100
14,041
32.26
9,760,263
9,370,879
276,994
3,761,459
4,228,548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93311A-204B-486A-9A70-B06A36FBDCE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E1FE60-8F09-446D-ACA0-77C870CFEFF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0EE90E-7065-4283-8897-D96083E2819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F655E8-0730-48AE-833F-C42E6D858C2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AE3790-4379-490A-B726-2A64DB1D31A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31BA38-A9DA-42E3-BD9C-EB0921350AD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35EA25-3B68-489D-AA15-BEB510779E2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4FA786-0645-4564-839B-970B106B38F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EF80AA-8DE1-4D9E-A50B-3EF45283AA1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679CBB-640D-4533-9448-7D089D67E4D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8E4A95-B11C-4D60-8020-4BAEBD55D89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C1DC98-0774-40A5-9CC6-172754B7C6A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C2DD0B-9F0F-4768-B7B3-67DF8B83A53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FE29D5-8266-46B7-8E90-042170B1773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C9BFD9-D1C1-4342-9D35-FCF2BD3FCF4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108143-8370-471F-AE99-817B326C65D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328565-37CB-499D-ADD6-D6668C03111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DED146-62C6-4A8E-BE69-964195160DF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67E3D4-CBD3-4FC4-8BB2-CB85AD92226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2C1F718-4D67-40F2-AF97-1CCF5D6851A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7F3185-AF1C-4511-A59F-BD9E613C4E1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281DD3-D8B6-4334-99D6-6505DFFD3BE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F031B4-1A4C-405D-A261-E139FC0520D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955E09-92DF-485F-94B5-3EE9BAB1D9A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0AFF1D-BFD1-409E-974C-E26876F2077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B01699-ABA9-4712-B8AC-EFE2DAE2C4F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351455-FA95-45D7-87F1-4B7CF1A0E45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06C11A-0920-46D3-9EEE-52038FF9FB3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69522D-A2E9-445F-AFC3-14E951823A6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F59C7F-EEB2-48D3-B02F-66B023A560F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E7BEFB2-E9A3-4C9E-AAED-76B599D9669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F4A762-1BCE-4294-95B2-3EDC595575A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13DD4DF-B641-4C5C-BAB0-E86EDCEB2DDB}"/>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C538214-3E23-4AA4-9E87-981F82D65636}"/>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717E6F3-3DF4-4CDE-910F-71D0F68FAFB7}"/>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8733E06-B983-4F78-92BA-27D0A59E9AA6}"/>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8A5A5F7-68BA-45F7-BAD1-911F1535BF6B}"/>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229748E-54AB-469B-A495-55C865E21DFA}"/>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C790DA8-D3B0-4500-99E3-6BF980A5D444}"/>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80A5DCC-DC28-4258-BF5D-5123FA851AA9}"/>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10867BC-B361-407E-B1C7-1F583C6FB1B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64A7E36-4DF8-447D-B233-172C4EC99B31}"/>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1F17A39-DDC8-4128-844E-08EBAA3834C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5D610117-D2A3-4242-9E7C-18D4C5B69183}"/>
            </a:ext>
          </a:extLst>
        </xdr:cNvPr>
        <xdr:cNvCxnSpPr/>
      </xdr:nvCxnSpPr>
      <xdr:spPr>
        <a:xfrm flipV="1">
          <a:off x="4086225" y="5544312"/>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20A26FC1-2A00-475B-84FF-D2A72439F0EA}"/>
            </a:ext>
          </a:extLst>
        </xdr:cNvPr>
        <xdr:cNvSpPr txBox="1"/>
      </xdr:nvSpPr>
      <xdr:spPr>
        <a:xfrm>
          <a:off x="412496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877AF069-FC6E-416F-B69F-494AA06C4232}"/>
            </a:ext>
          </a:extLst>
        </xdr:cNvPr>
        <xdr:cNvCxnSpPr/>
      </xdr:nvCxnSpPr>
      <xdr:spPr>
        <a:xfrm>
          <a:off x="402082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8A51D7AC-D192-48D6-B64C-E385A9A539D4}"/>
            </a:ext>
          </a:extLst>
        </xdr:cNvPr>
        <xdr:cNvSpPr txBox="1"/>
      </xdr:nvSpPr>
      <xdr:spPr>
        <a:xfrm>
          <a:off x="4124960"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954CE76A-8065-4E09-96D4-28641C0000DD}"/>
            </a:ext>
          </a:extLst>
        </xdr:cNvPr>
        <xdr:cNvCxnSpPr/>
      </xdr:nvCxnSpPr>
      <xdr:spPr>
        <a:xfrm>
          <a:off x="4020820" y="554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AAC49AAE-CDB9-4039-A04D-4D7C6AB63D14}"/>
            </a:ext>
          </a:extLst>
        </xdr:cNvPr>
        <xdr:cNvSpPr txBox="1"/>
      </xdr:nvSpPr>
      <xdr:spPr>
        <a:xfrm>
          <a:off x="412496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ECA248EF-BB15-455B-B458-2082E08154E0}"/>
            </a:ext>
          </a:extLst>
        </xdr:cNvPr>
        <xdr:cNvSpPr/>
      </xdr:nvSpPr>
      <xdr:spPr>
        <a:xfrm>
          <a:off x="4036060" y="6161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5ECD9576-15D9-4C48-B111-59F83ACAC98D}"/>
            </a:ext>
          </a:extLst>
        </xdr:cNvPr>
        <xdr:cNvSpPr/>
      </xdr:nvSpPr>
      <xdr:spPr>
        <a:xfrm>
          <a:off x="3312160" y="6138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3D2AB618-D4F4-4D8C-B4FC-4C03857C11D9}"/>
            </a:ext>
          </a:extLst>
        </xdr:cNvPr>
        <xdr:cNvSpPr/>
      </xdr:nvSpPr>
      <xdr:spPr>
        <a:xfrm>
          <a:off x="25146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1FDE8E16-1E41-4B06-8533-F00B57866426}"/>
            </a:ext>
          </a:extLst>
        </xdr:cNvPr>
        <xdr:cNvSpPr/>
      </xdr:nvSpPr>
      <xdr:spPr>
        <a:xfrm>
          <a:off x="1739900" y="609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6FA2A4E4-1D5D-4AAE-B447-6052B5D7685F}"/>
            </a:ext>
          </a:extLst>
        </xdr:cNvPr>
        <xdr:cNvSpPr/>
      </xdr:nvSpPr>
      <xdr:spPr>
        <a:xfrm>
          <a:off x="965200" y="6058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F91B02E-2EF4-4F04-9F51-1A9EC09C5E0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AEF3D5-3C22-47DE-B278-96BC52FFA16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78E648-26EE-4C2B-93AF-194C1D505F9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F6E04A-7FDA-4F60-B18F-63EE4BD993B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D7F23A-BDDD-4C33-9ED3-9EF109A375E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71" name="楕円 70">
          <a:extLst>
            <a:ext uri="{FF2B5EF4-FFF2-40B4-BE49-F238E27FC236}">
              <a16:creationId xmlns:a16="http://schemas.microsoft.com/office/drawing/2014/main" id="{0564A6DC-610F-4B92-A0B8-E2E4E651FB32}"/>
            </a:ext>
          </a:extLst>
        </xdr:cNvPr>
        <xdr:cNvSpPr/>
      </xdr:nvSpPr>
      <xdr:spPr>
        <a:xfrm>
          <a:off x="403606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72" name="【道路】&#10;有形固定資産減価償却率該当値テキスト">
          <a:extLst>
            <a:ext uri="{FF2B5EF4-FFF2-40B4-BE49-F238E27FC236}">
              <a16:creationId xmlns:a16="http://schemas.microsoft.com/office/drawing/2014/main" id="{43DF888D-654D-4E66-AAFD-E0266DD9D9D8}"/>
            </a:ext>
          </a:extLst>
        </xdr:cNvPr>
        <xdr:cNvSpPr txBox="1"/>
      </xdr:nvSpPr>
      <xdr:spPr>
        <a:xfrm>
          <a:off x="4124960"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125984</xdr:rowOff>
    </xdr:from>
    <xdr:to>
      <xdr:col>20</xdr:col>
      <xdr:colOff>38100</xdr:colOff>
      <xdr:row>36</xdr:row>
      <xdr:rowOff>56134</xdr:rowOff>
    </xdr:to>
    <xdr:sp macro="" textlink="">
      <xdr:nvSpPr>
        <xdr:cNvPr id="73" name="楕円 72">
          <a:extLst>
            <a:ext uri="{FF2B5EF4-FFF2-40B4-BE49-F238E27FC236}">
              <a16:creationId xmlns:a16="http://schemas.microsoft.com/office/drawing/2014/main" id="{9DF13ADC-19BF-4C09-A017-DBB56DF0721D}"/>
            </a:ext>
          </a:extLst>
        </xdr:cNvPr>
        <xdr:cNvSpPr/>
      </xdr:nvSpPr>
      <xdr:spPr>
        <a:xfrm>
          <a:off x="3312160" y="59933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xdr:rowOff>
    </xdr:from>
    <xdr:to>
      <xdr:col>24</xdr:col>
      <xdr:colOff>63500</xdr:colOff>
      <xdr:row>36</xdr:row>
      <xdr:rowOff>67056</xdr:rowOff>
    </xdr:to>
    <xdr:cxnSp macro="">
      <xdr:nvCxnSpPr>
        <xdr:cNvPr id="74" name="直線コネクタ 73">
          <a:extLst>
            <a:ext uri="{FF2B5EF4-FFF2-40B4-BE49-F238E27FC236}">
              <a16:creationId xmlns:a16="http://schemas.microsoft.com/office/drawing/2014/main" id="{BD3D3E25-BDFB-429A-912F-FF9B98FABB72}"/>
            </a:ext>
          </a:extLst>
        </xdr:cNvPr>
        <xdr:cNvCxnSpPr/>
      </xdr:nvCxnSpPr>
      <xdr:spPr>
        <a:xfrm>
          <a:off x="3355340" y="6040374"/>
          <a:ext cx="73152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73406</xdr:rowOff>
    </xdr:from>
    <xdr:to>
      <xdr:col>15</xdr:col>
      <xdr:colOff>101600</xdr:colOff>
      <xdr:row>36</xdr:row>
      <xdr:rowOff>3556</xdr:rowOff>
    </xdr:to>
    <xdr:sp macro="" textlink="">
      <xdr:nvSpPr>
        <xdr:cNvPr id="75" name="楕円 74">
          <a:extLst>
            <a:ext uri="{FF2B5EF4-FFF2-40B4-BE49-F238E27FC236}">
              <a16:creationId xmlns:a16="http://schemas.microsoft.com/office/drawing/2014/main" id="{6BE741F0-8088-4042-A691-70875AEF08F1}"/>
            </a:ext>
          </a:extLst>
        </xdr:cNvPr>
        <xdr:cNvSpPr/>
      </xdr:nvSpPr>
      <xdr:spPr>
        <a:xfrm>
          <a:off x="2514600" y="5940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124206</xdr:rowOff>
    </xdr:from>
    <xdr:to>
      <xdr:col>19</xdr:col>
      <xdr:colOff>177800</xdr:colOff>
      <xdr:row>36</xdr:row>
      <xdr:rowOff>5334</xdr:rowOff>
    </xdr:to>
    <xdr:cxnSp macro="">
      <xdr:nvCxnSpPr>
        <xdr:cNvPr id="76" name="直線コネクタ 75">
          <a:extLst>
            <a:ext uri="{FF2B5EF4-FFF2-40B4-BE49-F238E27FC236}">
              <a16:creationId xmlns:a16="http://schemas.microsoft.com/office/drawing/2014/main" id="{D3EE0237-3142-41C8-A1E2-58AFC48E4D77}"/>
            </a:ext>
          </a:extLst>
        </xdr:cNvPr>
        <xdr:cNvCxnSpPr/>
      </xdr:nvCxnSpPr>
      <xdr:spPr>
        <a:xfrm>
          <a:off x="2565400" y="5991606"/>
          <a:ext cx="78994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7" name="楕円 76">
          <a:extLst>
            <a:ext uri="{FF2B5EF4-FFF2-40B4-BE49-F238E27FC236}">
              <a16:creationId xmlns:a16="http://schemas.microsoft.com/office/drawing/2014/main" id="{EBF7426E-9B24-4D08-B397-3DF8F9D81AE2}"/>
            </a:ext>
          </a:extLst>
        </xdr:cNvPr>
        <xdr:cNvSpPr/>
      </xdr:nvSpPr>
      <xdr:spPr>
        <a:xfrm>
          <a:off x="17399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124206</xdr:rowOff>
    </xdr:to>
    <xdr:cxnSp macro="">
      <xdr:nvCxnSpPr>
        <xdr:cNvPr id="78" name="直線コネクタ 77">
          <a:extLst>
            <a:ext uri="{FF2B5EF4-FFF2-40B4-BE49-F238E27FC236}">
              <a16:creationId xmlns:a16="http://schemas.microsoft.com/office/drawing/2014/main" id="{EFBA1A85-A8E8-43B7-BBB8-CE16A78B9184}"/>
            </a:ext>
          </a:extLst>
        </xdr:cNvPr>
        <xdr:cNvCxnSpPr/>
      </xdr:nvCxnSpPr>
      <xdr:spPr>
        <a:xfrm>
          <a:off x="1790700" y="5955030"/>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144272</xdr:rowOff>
    </xdr:from>
    <xdr:to>
      <xdr:col>6</xdr:col>
      <xdr:colOff>38100</xdr:colOff>
      <xdr:row>38</xdr:row>
      <xdr:rowOff>74422</xdr:rowOff>
    </xdr:to>
    <xdr:sp macro="" textlink="">
      <xdr:nvSpPr>
        <xdr:cNvPr id="79" name="楕円 78">
          <a:extLst>
            <a:ext uri="{FF2B5EF4-FFF2-40B4-BE49-F238E27FC236}">
              <a16:creationId xmlns:a16="http://schemas.microsoft.com/office/drawing/2014/main" id="{F5608E39-6BDA-4CF9-B5AC-9E363674C1FA}"/>
            </a:ext>
          </a:extLst>
        </xdr:cNvPr>
        <xdr:cNvSpPr/>
      </xdr:nvSpPr>
      <xdr:spPr>
        <a:xfrm>
          <a:off x="965200" y="6346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38</xdr:row>
      <xdr:rowOff>23622</xdr:rowOff>
    </xdr:to>
    <xdr:cxnSp macro="">
      <xdr:nvCxnSpPr>
        <xdr:cNvPr id="80" name="直線コネクタ 79">
          <a:extLst>
            <a:ext uri="{FF2B5EF4-FFF2-40B4-BE49-F238E27FC236}">
              <a16:creationId xmlns:a16="http://schemas.microsoft.com/office/drawing/2014/main" id="{BE718170-5CF4-47B2-A063-B078CFB32E14}"/>
            </a:ext>
          </a:extLst>
        </xdr:cNvPr>
        <xdr:cNvCxnSpPr/>
      </xdr:nvCxnSpPr>
      <xdr:spPr>
        <a:xfrm flipV="1">
          <a:off x="1008380" y="5955030"/>
          <a:ext cx="78232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D3DCD54B-E878-4F43-97B9-582610C71D7D}"/>
            </a:ext>
          </a:extLst>
        </xdr:cNvPr>
        <xdr:cNvSpPr txBox="1"/>
      </xdr:nvSpPr>
      <xdr:spPr>
        <a:xfrm>
          <a:off x="3170564" y="622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F173DA44-7E6D-409C-8F52-2C5DED8AF7DD}"/>
            </a:ext>
          </a:extLst>
        </xdr:cNvPr>
        <xdr:cNvSpPr txBox="1"/>
      </xdr:nvSpPr>
      <xdr:spPr>
        <a:xfrm>
          <a:off x="23857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4EFF3BB6-7C24-480D-AA89-BFAE44C51FAF}"/>
            </a:ext>
          </a:extLst>
        </xdr:cNvPr>
        <xdr:cNvSpPr txBox="1"/>
      </xdr:nvSpPr>
      <xdr:spPr>
        <a:xfrm>
          <a:off x="161100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511A644E-C993-40F8-A57E-06D69FD2FC84}"/>
            </a:ext>
          </a:extLst>
        </xdr:cNvPr>
        <xdr:cNvSpPr txBox="1"/>
      </xdr:nvSpPr>
      <xdr:spPr>
        <a:xfrm>
          <a:off x="836304" y="58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72661</xdr:rowOff>
    </xdr:from>
    <xdr:ext cx="405111" cy="259045"/>
    <xdr:sp macro="" textlink="">
      <xdr:nvSpPr>
        <xdr:cNvPr id="85" name="n_1mainValue【道路】&#10;有形固定資産減価償却率">
          <a:extLst>
            <a:ext uri="{FF2B5EF4-FFF2-40B4-BE49-F238E27FC236}">
              <a16:creationId xmlns:a16="http://schemas.microsoft.com/office/drawing/2014/main" id="{4C21A43D-04EA-4580-B390-6D24BD97110B}"/>
            </a:ext>
          </a:extLst>
        </xdr:cNvPr>
        <xdr:cNvSpPr txBox="1"/>
      </xdr:nvSpPr>
      <xdr:spPr>
        <a:xfrm>
          <a:off x="3170564"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20083</xdr:rowOff>
    </xdr:from>
    <xdr:ext cx="405111" cy="259045"/>
    <xdr:sp macro="" textlink="">
      <xdr:nvSpPr>
        <xdr:cNvPr id="86" name="n_2mainValue【道路】&#10;有形固定資産減価償却率">
          <a:extLst>
            <a:ext uri="{FF2B5EF4-FFF2-40B4-BE49-F238E27FC236}">
              <a16:creationId xmlns:a16="http://schemas.microsoft.com/office/drawing/2014/main" id="{2814C06B-E650-46A0-A3E7-58A936BE92EF}"/>
            </a:ext>
          </a:extLst>
        </xdr:cNvPr>
        <xdr:cNvSpPr txBox="1"/>
      </xdr:nvSpPr>
      <xdr:spPr>
        <a:xfrm>
          <a:off x="2385704" y="571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87" name="n_3mainValue【道路】&#10;有形固定資産減価償却率">
          <a:extLst>
            <a:ext uri="{FF2B5EF4-FFF2-40B4-BE49-F238E27FC236}">
              <a16:creationId xmlns:a16="http://schemas.microsoft.com/office/drawing/2014/main" id="{1178A713-04A4-4285-8BB5-E80B124D621A}"/>
            </a:ext>
          </a:extLst>
        </xdr:cNvPr>
        <xdr:cNvSpPr txBox="1"/>
      </xdr:nvSpPr>
      <xdr:spPr>
        <a:xfrm>
          <a:off x="161100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65549</xdr:rowOff>
    </xdr:from>
    <xdr:ext cx="405111" cy="259045"/>
    <xdr:sp macro="" textlink="">
      <xdr:nvSpPr>
        <xdr:cNvPr id="88" name="n_4mainValue【道路】&#10;有形固定資産減価償却率">
          <a:extLst>
            <a:ext uri="{FF2B5EF4-FFF2-40B4-BE49-F238E27FC236}">
              <a16:creationId xmlns:a16="http://schemas.microsoft.com/office/drawing/2014/main" id="{9F014BCC-994D-4B81-AF6B-00701847ADC3}"/>
            </a:ext>
          </a:extLst>
        </xdr:cNvPr>
        <xdr:cNvSpPr txBox="1"/>
      </xdr:nvSpPr>
      <xdr:spPr>
        <a:xfrm>
          <a:off x="836304" y="643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AA1C99B-BF87-43FA-8D0D-4D8BA0BEB15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E24495F-6808-4FDB-853C-413CA9C6305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F174474-146A-4DED-9D1C-7F0227470C2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9E72479-ED6B-4F40-8E12-E943A5FCA91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A32DB0B-AD51-4EE1-BB07-A2DF5943334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AF5427F-D98B-42C1-8714-9563555787C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46D8AE0-A5D2-4099-9DB1-288490BA824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912D284-ADDE-4453-8A73-B09F1AF5EA7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2B98D8D-8C5E-4234-AA20-7846308A606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DA29136-D1D1-4C9C-B68F-729672B8927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ED2F38C-00E9-4845-ADAF-D7449FFCE9C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AC0B62D-CCF9-4F55-959A-614672F69D1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304F8D1-C7BD-46CB-BDF0-E3540BA8814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2FD8FD31-F182-4E20-818D-540F19C30A8C}"/>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1E23918-80D4-4A6B-BD37-478A5C57F5A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712052E-EBB9-450B-9B09-11A282FA5E7A}"/>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7F5B1E6-B285-4AB0-887A-682295B4EFD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38DC1DC9-4545-46F7-BCDC-E4807F4F8B42}"/>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E179FCB-A92F-452A-A6D1-6910C0BBD6F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6EC01A0-8B0C-4259-B200-6B4A077372B6}"/>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24EEF2F-45D4-4537-BA78-A6C66B195A3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CD46F377-F736-4568-9B81-DE8970D65989}"/>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F939A05-7780-40A0-A64D-F366C881687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5A0BD778-82FF-4D18-91FB-301C338CC63D}"/>
            </a:ext>
          </a:extLst>
        </xdr:cNvPr>
        <xdr:cNvCxnSpPr/>
      </xdr:nvCxnSpPr>
      <xdr:spPr>
        <a:xfrm flipV="1">
          <a:off x="9219565" y="5818308"/>
          <a:ext cx="0" cy="120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454B9378-C80C-4538-84FD-27F58C9EEE8C}"/>
            </a:ext>
          </a:extLst>
        </xdr:cNvPr>
        <xdr:cNvSpPr txBox="1"/>
      </xdr:nvSpPr>
      <xdr:spPr>
        <a:xfrm>
          <a:off x="9258300" y="7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F7C4BF71-42F1-4608-93D1-ABA981FB5279}"/>
            </a:ext>
          </a:extLst>
        </xdr:cNvPr>
        <xdr:cNvCxnSpPr/>
      </xdr:nvCxnSpPr>
      <xdr:spPr>
        <a:xfrm>
          <a:off x="9154160" y="702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E461D89-30DA-41EA-BB22-EBA72BF04D5A}"/>
            </a:ext>
          </a:extLst>
        </xdr:cNvPr>
        <xdr:cNvSpPr txBox="1"/>
      </xdr:nvSpPr>
      <xdr:spPr>
        <a:xfrm>
          <a:off x="9258300" y="559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1D79DAF2-C9AC-4B96-A37A-8FCF2FEE0DDC}"/>
            </a:ext>
          </a:extLst>
        </xdr:cNvPr>
        <xdr:cNvCxnSpPr/>
      </xdr:nvCxnSpPr>
      <xdr:spPr>
        <a:xfrm>
          <a:off x="9154160" y="5818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85BB89C1-6C53-4FB2-B2DC-3FE54791FDF3}"/>
            </a:ext>
          </a:extLst>
        </xdr:cNvPr>
        <xdr:cNvSpPr txBox="1"/>
      </xdr:nvSpPr>
      <xdr:spPr>
        <a:xfrm>
          <a:off x="9258300" y="6478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41E5E84C-733D-4363-8774-4642ED9E4FD4}"/>
            </a:ext>
          </a:extLst>
        </xdr:cNvPr>
        <xdr:cNvSpPr/>
      </xdr:nvSpPr>
      <xdr:spPr>
        <a:xfrm>
          <a:off x="9192260" y="6623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6A2C2CE4-0BF5-4526-8613-379E11C3314F}"/>
            </a:ext>
          </a:extLst>
        </xdr:cNvPr>
        <xdr:cNvSpPr/>
      </xdr:nvSpPr>
      <xdr:spPr>
        <a:xfrm>
          <a:off x="8445500" y="6641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18C80776-B9CC-44D1-82FB-6A84A7F57A6B}"/>
            </a:ext>
          </a:extLst>
        </xdr:cNvPr>
        <xdr:cNvSpPr/>
      </xdr:nvSpPr>
      <xdr:spPr>
        <a:xfrm>
          <a:off x="7670800" y="6661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198F93B6-CC39-4822-9EF8-C31406BEB82E}"/>
            </a:ext>
          </a:extLst>
        </xdr:cNvPr>
        <xdr:cNvSpPr/>
      </xdr:nvSpPr>
      <xdr:spPr>
        <a:xfrm>
          <a:off x="6873240" y="6664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BC8C003B-0F24-45F7-93E4-6B0DD926A87C}"/>
            </a:ext>
          </a:extLst>
        </xdr:cNvPr>
        <xdr:cNvSpPr/>
      </xdr:nvSpPr>
      <xdr:spPr>
        <a:xfrm>
          <a:off x="6098540" y="66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3B299B-D57D-4374-A381-23804AEFC29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2A54DF8-F0C5-4DD1-A655-A588B82D33D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356E4E-B7A5-4985-ABF5-FF0378DCA67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702BD9-CD85-4BE0-B7A5-37FA823F392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FA378A-708A-40F1-AC9A-CA9FEEC67BE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76626</xdr:rowOff>
    </xdr:from>
    <xdr:to>
      <xdr:col>55</xdr:col>
      <xdr:colOff>50800</xdr:colOff>
      <xdr:row>41</xdr:row>
      <xdr:rowOff>6776</xdr:rowOff>
    </xdr:to>
    <xdr:sp macro="" textlink="">
      <xdr:nvSpPr>
        <xdr:cNvPr id="128" name="楕円 127">
          <a:extLst>
            <a:ext uri="{FF2B5EF4-FFF2-40B4-BE49-F238E27FC236}">
              <a16:creationId xmlns:a16="http://schemas.microsoft.com/office/drawing/2014/main" id="{85FFC312-0E43-423B-B568-E51161752900}"/>
            </a:ext>
          </a:extLst>
        </xdr:cNvPr>
        <xdr:cNvSpPr/>
      </xdr:nvSpPr>
      <xdr:spPr>
        <a:xfrm>
          <a:off x="9192260" y="6782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55053</xdr:rowOff>
    </xdr:from>
    <xdr:ext cx="534377" cy="259045"/>
    <xdr:sp macro="" textlink="">
      <xdr:nvSpPr>
        <xdr:cNvPr id="129" name="【道路】&#10;一人当たり延長該当値テキスト">
          <a:extLst>
            <a:ext uri="{FF2B5EF4-FFF2-40B4-BE49-F238E27FC236}">
              <a16:creationId xmlns:a16="http://schemas.microsoft.com/office/drawing/2014/main" id="{D281B3BD-2758-4067-9E5F-56F1648A060A}"/>
            </a:ext>
          </a:extLst>
        </xdr:cNvPr>
        <xdr:cNvSpPr txBox="1"/>
      </xdr:nvSpPr>
      <xdr:spPr>
        <a:xfrm>
          <a:off x="9258300" y="6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75140</xdr:rowOff>
    </xdr:from>
    <xdr:to>
      <xdr:col>50</xdr:col>
      <xdr:colOff>165100</xdr:colOff>
      <xdr:row>41</xdr:row>
      <xdr:rowOff>5290</xdr:rowOff>
    </xdr:to>
    <xdr:sp macro="" textlink="">
      <xdr:nvSpPr>
        <xdr:cNvPr id="130" name="楕円 129">
          <a:extLst>
            <a:ext uri="{FF2B5EF4-FFF2-40B4-BE49-F238E27FC236}">
              <a16:creationId xmlns:a16="http://schemas.microsoft.com/office/drawing/2014/main" id="{EFCC803D-4984-4ECC-877C-217A2330AD66}"/>
            </a:ext>
          </a:extLst>
        </xdr:cNvPr>
        <xdr:cNvSpPr/>
      </xdr:nvSpPr>
      <xdr:spPr>
        <a:xfrm>
          <a:off x="8445500" y="6780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125940</xdr:rowOff>
    </xdr:from>
    <xdr:to>
      <xdr:col>55</xdr:col>
      <xdr:colOff>0</xdr:colOff>
      <xdr:row>40</xdr:row>
      <xdr:rowOff>127426</xdr:rowOff>
    </xdr:to>
    <xdr:cxnSp macro="">
      <xdr:nvCxnSpPr>
        <xdr:cNvPr id="131" name="直線コネクタ 130">
          <a:extLst>
            <a:ext uri="{FF2B5EF4-FFF2-40B4-BE49-F238E27FC236}">
              <a16:creationId xmlns:a16="http://schemas.microsoft.com/office/drawing/2014/main" id="{B6D906D9-84F0-4F5D-8021-58D70014EF11}"/>
            </a:ext>
          </a:extLst>
        </xdr:cNvPr>
        <xdr:cNvCxnSpPr/>
      </xdr:nvCxnSpPr>
      <xdr:spPr>
        <a:xfrm>
          <a:off x="8496300" y="6831540"/>
          <a:ext cx="7239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74320</xdr:rowOff>
    </xdr:from>
    <xdr:to>
      <xdr:col>46</xdr:col>
      <xdr:colOff>38100</xdr:colOff>
      <xdr:row>41</xdr:row>
      <xdr:rowOff>4470</xdr:rowOff>
    </xdr:to>
    <xdr:sp macro="" textlink="">
      <xdr:nvSpPr>
        <xdr:cNvPr id="132" name="楕円 131">
          <a:extLst>
            <a:ext uri="{FF2B5EF4-FFF2-40B4-BE49-F238E27FC236}">
              <a16:creationId xmlns:a16="http://schemas.microsoft.com/office/drawing/2014/main" id="{837AE60C-E080-4382-ABB6-34AB2250D606}"/>
            </a:ext>
          </a:extLst>
        </xdr:cNvPr>
        <xdr:cNvSpPr/>
      </xdr:nvSpPr>
      <xdr:spPr>
        <a:xfrm>
          <a:off x="7670800" y="6779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125120</xdr:rowOff>
    </xdr:from>
    <xdr:to>
      <xdr:col>50</xdr:col>
      <xdr:colOff>114300</xdr:colOff>
      <xdr:row>40</xdr:row>
      <xdr:rowOff>125940</xdr:rowOff>
    </xdr:to>
    <xdr:cxnSp macro="">
      <xdr:nvCxnSpPr>
        <xdr:cNvPr id="133" name="直線コネクタ 132">
          <a:extLst>
            <a:ext uri="{FF2B5EF4-FFF2-40B4-BE49-F238E27FC236}">
              <a16:creationId xmlns:a16="http://schemas.microsoft.com/office/drawing/2014/main" id="{DF77E47C-E35C-49D0-87AA-1C419C35906C}"/>
            </a:ext>
          </a:extLst>
        </xdr:cNvPr>
        <xdr:cNvCxnSpPr/>
      </xdr:nvCxnSpPr>
      <xdr:spPr>
        <a:xfrm>
          <a:off x="7713980" y="6830720"/>
          <a:ext cx="78232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72434</xdr:rowOff>
    </xdr:from>
    <xdr:to>
      <xdr:col>41</xdr:col>
      <xdr:colOff>101600</xdr:colOff>
      <xdr:row>41</xdr:row>
      <xdr:rowOff>2584</xdr:rowOff>
    </xdr:to>
    <xdr:sp macro="" textlink="">
      <xdr:nvSpPr>
        <xdr:cNvPr id="134" name="楕円 133">
          <a:extLst>
            <a:ext uri="{FF2B5EF4-FFF2-40B4-BE49-F238E27FC236}">
              <a16:creationId xmlns:a16="http://schemas.microsoft.com/office/drawing/2014/main" id="{7472E3F4-CFD9-4F1C-A59E-77ADEA0C84DC}"/>
            </a:ext>
          </a:extLst>
        </xdr:cNvPr>
        <xdr:cNvSpPr/>
      </xdr:nvSpPr>
      <xdr:spPr>
        <a:xfrm>
          <a:off x="6873240" y="6778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123234</xdr:rowOff>
    </xdr:from>
    <xdr:to>
      <xdr:col>45</xdr:col>
      <xdr:colOff>177800</xdr:colOff>
      <xdr:row>40</xdr:row>
      <xdr:rowOff>125120</xdr:rowOff>
    </xdr:to>
    <xdr:cxnSp macro="">
      <xdr:nvCxnSpPr>
        <xdr:cNvPr id="135" name="直線コネクタ 134">
          <a:extLst>
            <a:ext uri="{FF2B5EF4-FFF2-40B4-BE49-F238E27FC236}">
              <a16:creationId xmlns:a16="http://schemas.microsoft.com/office/drawing/2014/main" id="{DA2442BD-597C-453E-A1D4-21C6B49ED210}"/>
            </a:ext>
          </a:extLst>
        </xdr:cNvPr>
        <xdr:cNvCxnSpPr/>
      </xdr:nvCxnSpPr>
      <xdr:spPr>
        <a:xfrm>
          <a:off x="6924040" y="6828834"/>
          <a:ext cx="78994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107448</xdr:rowOff>
    </xdr:from>
    <xdr:to>
      <xdr:col>36</xdr:col>
      <xdr:colOff>165100</xdr:colOff>
      <xdr:row>41</xdr:row>
      <xdr:rowOff>37598</xdr:rowOff>
    </xdr:to>
    <xdr:sp macro="" textlink="">
      <xdr:nvSpPr>
        <xdr:cNvPr id="136" name="楕円 135">
          <a:extLst>
            <a:ext uri="{FF2B5EF4-FFF2-40B4-BE49-F238E27FC236}">
              <a16:creationId xmlns:a16="http://schemas.microsoft.com/office/drawing/2014/main" id="{C8290C63-1931-4770-B1B9-51FDCE857F38}"/>
            </a:ext>
          </a:extLst>
        </xdr:cNvPr>
        <xdr:cNvSpPr/>
      </xdr:nvSpPr>
      <xdr:spPr>
        <a:xfrm>
          <a:off x="6098540" y="6813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123234</xdr:rowOff>
    </xdr:from>
    <xdr:to>
      <xdr:col>41</xdr:col>
      <xdr:colOff>50800</xdr:colOff>
      <xdr:row>40</xdr:row>
      <xdr:rowOff>158248</xdr:rowOff>
    </xdr:to>
    <xdr:cxnSp macro="">
      <xdr:nvCxnSpPr>
        <xdr:cNvPr id="137" name="直線コネクタ 136">
          <a:extLst>
            <a:ext uri="{FF2B5EF4-FFF2-40B4-BE49-F238E27FC236}">
              <a16:creationId xmlns:a16="http://schemas.microsoft.com/office/drawing/2014/main" id="{ADFC6BE3-C131-4C57-996C-E296F0E39F6F}"/>
            </a:ext>
          </a:extLst>
        </xdr:cNvPr>
        <xdr:cNvCxnSpPr/>
      </xdr:nvCxnSpPr>
      <xdr:spPr>
        <a:xfrm flipV="1">
          <a:off x="6149340" y="6828834"/>
          <a:ext cx="7747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A923998B-B710-4684-B2F2-2672CAC326F6}"/>
            </a:ext>
          </a:extLst>
        </xdr:cNvPr>
        <xdr:cNvSpPr txBox="1"/>
      </xdr:nvSpPr>
      <xdr:spPr>
        <a:xfrm>
          <a:off x="8239271" y="64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9E1EEFB1-EDCF-4F59-96BB-FE9C1B5D1585}"/>
            </a:ext>
          </a:extLst>
        </xdr:cNvPr>
        <xdr:cNvSpPr txBox="1"/>
      </xdr:nvSpPr>
      <xdr:spPr>
        <a:xfrm>
          <a:off x="7477271" y="64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F3AD04C0-8EC5-4F2B-BC37-47A3BE82FD32}"/>
            </a:ext>
          </a:extLst>
        </xdr:cNvPr>
        <xdr:cNvSpPr txBox="1"/>
      </xdr:nvSpPr>
      <xdr:spPr>
        <a:xfrm>
          <a:off x="6702571" y="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0A3ED25E-19B9-4644-8712-36144A5E516E}"/>
            </a:ext>
          </a:extLst>
        </xdr:cNvPr>
        <xdr:cNvSpPr txBox="1"/>
      </xdr:nvSpPr>
      <xdr:spPr>
        <a:xfrm>
          <a:off x="5905011" y="64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167867</xdr:rowOff>
    </xdr:from>
    <xdr:ext cx="534377" cy="259045"/>
    <xdr:sp macro="" textlink="">
      <xdr:nvSpPr>
        <xdr:cNvPr id="142" name="n_1mainValue【道路】&#10;一人当たり延長">
          <a:extLst>
            <a:ext uri="{FF2B5EF4-FFF2-40B4-BE49-F238E27FC236}">
              <a16:creationId xmlns:a16="http://schemas.microsoft.com/office/drawing/2014/main" id="{F90B8ED8-621E-4332-82F5-AAF9BD769B10}"/>
            </a:ext>
          </a:extLst>
        </xdr:cNvPr>
        <xdr:cNvSpPr txBox="1"/>
      </xdr:nvSpPr>
      <xdr:spPr>
        <a:xfrm>
          <a:off x="8239271" y="68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167047</xdr:rowOff>
    </xdr:from>
    <xdr:ext cx="534377" cy="259045"/>
    <xdr:sp macro="" textlink="">
      <xdr:nvSpPr>
        <xdr:cNvPr id="143" name="n_2mainValue【道路】&#10;一人当たり延長">
          <a:extLst>
            <a:ext uri="{FF2B5EF4-FFF2-40B4-BE49-F238E27FC236}">
              <a16:creationId xmlns:a16="http://schemas.microsoft.com/office/drawing/2014/main" id="{C3D30235-43ED-47DE-A790-817E97078FD8}"/>
            </a:ext>
          </a:extLst>
        </xdr:cNvPr>
        <xdr:cNvSpPr txBox="1"/>
      </xdr:nvSpPr>
      <xdr:spPr>
        <a:xfrm>
          <a:off x="7477271" y="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165161</xdr:rowOff>
    </xdr:from>
    <xdr:ext cx="534377" cy="259045"/>
    <xdr:sp macro="" textlink="">
      <xdr:nvSpPr>
        <xdr:cNvPr id="144" name="n_3mainValue【道路】&#10;一人当たり延長">
          <a:extLst>
            <a:ext uri="{FF2B5EF4-FFF2-40B4-BE49-F238E27FC236}">
              <a16:creationId xmlns:a16="http://schemas.microsoft.com/office/drawing/2014/main" id="{C47558B4-2903-4C4D-BD1D-B308CA989949}"/>
            </a:ext>
          </a:extLst>
        </xdr:cNvPr>
        <xdr:cNvSpPr txBox="1"/>
      </xdr:nvSpPr>
      <xdr:spPr>
        <a:xfrm>
          <a:off x="6702571" y="687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28725</xdr:rowOff>
    </xdr:from>
    <xdr:ext cx="534377" cy="259045"/>
    <xdr:sp macro="" textlink="">
      <xdr:nvSpPr>
        <xdr:cNvPr id="145" name="n_4mainValue【道路】&#10;一人当たり延長">
          <a:extLst>
            <a:ext uri="{FF2B5EF4-FFF2-40B4-BE49-F238E27FC236}">
              <a16:creationId xmlns:a16="http://schemas.microsoft.com/office/drawing/2014/main" id="{3648B945-669E-4F1D-A8E5-AB925599FC06}"/>
            </a:ext>
          </a:extLst>
        </xdr:cNvPr>
        <xdr:cNvSpPr txBox="1"/>
      </xdr:nvSpPr>
      <xdr:spPr>
        <a:xfrm>
          <a:off x="5905011" y="690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6EC9C58-F35B-4D05-8E88-BB3EFFA35C6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A7B1D62-176C-456B-B4F4-ADCCED06C10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CEF58E4-1FD7-46A8-B36C-8194B4EB640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115EA47-8684-4A60-8605-5AF71DC9898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82DC7A6-258B-495C-A6CC-F95E942435D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7825945-2B5D-402F-BDC3-9A479B5C931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DF37B8E-E689-42B2-93E8-377C10E9399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1E8C736-7EAF-47E5-A205-CD0CDC6A90D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1E224F9-231C-4688-B2DF-9ED289AAC5F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E2DFF4A-CC27-4114-9934-47296CA828B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25C2DC0-9B01-4B89-8985-E59A474CD1B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DB7B752-C01D-4B5B-96FF-13D7EEAB4A3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0484C14-4E11-4622-81B0-31FBB082744D}"/>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A50A473-D223-4620-98DA-60747CED828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3DBB8D4-F65B-4242-8A32-C77803C34B0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4332C30-CC41-491B-BDAF-43B30D92265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9447E4F-F95C-40D4-8D6B-3F7A668A8BB6}"/>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6169E7F-B2AD-4B65-B470-A06A11A1DE0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2EC98A6-7C7C-45DB-8511-D780D187EE6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D0C0D68-7AE6-401A-BD66-413DCCBA24A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0550832-C4CA-4C80-B0A5-88814FAAAE2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9B111E15-19AE-44D3-8B3F-16B6260649A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A1D61CB-8E1F-4AC2-B14F-60293F6C5E69}"/>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D5FCD0F-9A31-4957-8495-277C8B6B3E5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F095AD0-3FF8-4877-82C0-624373B6925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12CCA6F0-B8BA-4C19-9124-467241313157}"/>
            </a:ext>
          </a:extLst>
        </xdr:cNvPr>
        <xdr:cNvCxnSpPr/>
      </xdr:nvCxnSpPr>
      <xdr:spPr>
        <a:xfrm flipV="1">
          <a:off x="4086225" y="9288780"/>
          <a:ext cx="0" cy="14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C23F00F-907D-4996-8DF1-E2D6EB30BEEC}"/>
            </a:ext>
          </a:extLst>
        </xdr:cNvPr>
        <xdr:cNvSpPr txBox="1"/>
      </xdr:nvSpPr>
      <xdr:spPr>
        <a:xfrm>
          <a:off x="4124960" y="1070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77E3B072-77F3-4A12-9ACD-859C21B1D8BC}"/>
            </a:ext>
          </a:extLst>
        </xdr:cNvPr>
        <xdr:cNvCxnSpPr/>
      </xdr:nvCxnSpPr>
      <xdr:spPr>
        <a:xfrm>
          <a:off x="4020820" y="10696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9E70165-5E7B-4BB0-8010-85E9E06509AD}"/>
            </a:ext>
          </a:extLst>
        </xdr:cNvPr>
        <xdr:cNvSpPr txBox="1"/>
      </xdr:nvSpPr>
      <xdr:spPr>
        <a:xfrm>
          <a:off x="4124960" y="9067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C9886260-7816-4F0A-B80F-AB5DF7FFA60C}"/>
            </a:ext>
          </a:extLst>
        </xdr:cNvPr>
        <xdr:cNvCxnSpPr/>
      </xdr:nvCxnSpPr>
      <xdr:spPr>
        <a:xfrm>
          <a:off x="402082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8C89072-27CB-44BA-A19C-F3157064B314}"/>
            </a:ext>
          </a:extLst>
        </xdr:cNvPr>
        <xdr:cNvSpPr txBox="1"/>
      </xdr:nvSpPr>
      <xdr:spPr>
        <a:xfrm>
          <a:off x="412496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4BDC1383-4C4A-451C-B2FC-7EB5D892E7A4}"/>
            </a:ext>
          </a:extLst>
        </xdr:cNvPr>
        <xdr:cNvSpPr/>
      </xdr:nvSpPr>
      <xdr:spPr>
        <a:xfrm>
          <a:off x="403606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7A10C530-A5C3-4D2B-9AB9-8C89DBFB9EA6}"/>
            </a:ext>
          </a:extLst>
        </xdr:cNvPr>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C721D4DE-D2AA-42F3-8FEA-A1CF0F60A4A9}"/>
            </a:ext>
          </a:extLst>
        </xdr:cNvPr>
        <xdr:cNvSpPr/>
      </xdr:nvSpPr>
      <xdr:spPr>
        <a:xfrm>
          <a:off x="25146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2E1428B0-3B71-436E-94BD-2FDD95A8825A}"/>
            </a:ext>
          </a:extLst>
        </xdr:cNvPr>
        <xdr:cNvSpPr/>
      </xdr:nvSpPr>
      <xdr:spPr>
        <a:xfrm>
          <a:off x="17399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B582E7B9-7852-4D3E-A431-1346C402B700}"/>
            </a:ext>
          </a:extLst>
        </xdr:cNvPr>
        <xdr:cNvSpPr/>
      </xdr:nvSpPr>
      <xdr:spPr>
        <a:xfrm>
          <a:off x="965200" y="10027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1470AE7-A249-4829-99B6-70887D3EEC8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DB7F05D-A571-4FF0-BA3D-C7C6CB15653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3EFD61-B7A1-4F44-994E-EB4235DF877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A392E86-6FA7-47AB-A990-8DB5B9733BD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9DB9E0-B265-4FD4-81CB-0D709888A2A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96157</xdr:rowOff>
    </xdr:from>
    <xdr:to>
      <xdr:col>24</xdr:col>
      <xdr:colOff>114300</xdr:colOff>
      <xdr:row>60</xdr:row>
      <xdr:rowOff>26307</xdr:rowOff>
    </xdr:to>
    <xdr:sp macro="" textlink="">
      <xdr:nvSpPr>
        <xdr:cNvPr id="187" name="楕円 186">
          <a:extLst>
            <a:ext uri="{FF2B5EF4-FFF2-40B4-BE49-F238E27FC236}">
              <a16:creationId xmlns:a16="http://schemas.microsoft.com/office/drawing/2014/main" id="{E0987311-E1F9-47BB-BE85-B4C208192CF6}"/>
            </a:ext>
          </a:extLst>
        </xdr:cNvPr>
        <xdr:cNvSpPr/>
      </xdr:nvSpPr>
      <xdr:spPr>
        <a:xfrm>
          <a:off x="4036060" y="9986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119034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D547513-DD9D-479D-BBA4-61B9C52078B6}"/>
            </a:ext>
          </a:extLst>
        </xdr:cNvPr>
        <xdr:cNvSpPr txBox="1"/>
      </xdr:nvSpPr>
      <xdr:spPr>
        <a:xfrm>
          <a:off x="4124960" y="984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89" name="楕円 188">
          <a:extLst>
            <a:ext uri="{FF2B5EF4-FFF2-40B4-BE49-F238E27FC236}">
              <a16:creationId xmlns:a16="http://schemas.microsoft.com/office/drawing/2014/main" id="{D75F2196-DE53-4830-8663-CDC5BDD9F739}"/>
            </a:ext>
          </a:extLst>
        </xdr:cNvPr>
        <xdr:cNvSpPr/>
      </xdr:nvSpPr>
      <xdr:spPr>
        <a:xfrm>
          <a:off x="3312160" y="99591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146957</xdr:rowOff>
    </xdr:to>
    <xdr:cxnSp macro="">
      <xdr:nvCxnSpPr>
        <xdr:cNvPr id="190" name="直線コネクタ 189">
          <a:extLst>
            <a:ext uri="{FF2B5EF4-FFF2-40B4-BE49-F238E27FC236}">
              <a16:creationId xmlns:a16="http://schemas.microsoft.com/office/drawing/2014/main" id="{1C5536A9-A615-4C2D-B1BA-649B6F671CF8}"/>
            </a:ext>
          </a:extLst>
        </xdr:cNvPr>
        <xdr:cNvCxnSpPr/>
      </xdr:nvCxnSpPr>
      <xdr:spPr>
        <a:xfrm>
          <a:off x="3355340" y="1000995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1" name="楕円 190">
          <a:extLst>
            <a:ext uri="{FF2B5EF4-FFF2-40B4-BE49-F238E27FC236}">
              <a16:creationId xmlns:a16="http://schemas.microsoft.com/office/drawing/2014/main" id="{551E2A81-6F1F-4ADD-BDD1-164FC4F8BD40}"/>
            </a:ext>
          </a:extLst>
        </xdr:cNvPr>
        <xdr:cNvSpPr/>
      </xdr:nvSpPr>
      <xdr:spPr>
        <a:xfrm>
          <a:off x="2514600" y="996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122465</xdr:rowOff>
    </xdr:to>
    <xdr:cxnSp macro="">
      <xdr:nvCxnSpPr>
        <xdr:cNvPr id="192" name="直線コネクタ 191">
          <a:extLst>
            <a:ext uri="{FF2B5EF4-FFF2-40B4-BE49-F238E27FC236}">
              <a16:creationId xmlns:a16="http://schemas.microsoft.com/office/drawing/2014/main" id="{75396F6C-0F2B-4ADD-8484-4DE46E9C5131}"/>
            </a:ext>
          </a:extLst>
        </xdr:cNvPr>
        <xdr:cNvCxnSpPr/>
      </xdr:nvCxnSpPr>
      <xdr:spPr>
        <a:xfrm flipV="1">
          <a:off x="2565400" y="10009959"/>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93" name="楕円 192">
          <a:extLst>
            <a:ext uri="{FF2B5EF4-FFF2-40B4-BE49-F238E27FC236}">
              <a16:creationId xmlns:a16="http://schemas.microsoft.com/office/drawing/2014/main" id="{19EDD9E0-CD22-40B6-8282-70CACBAEA07A}"/>
            </a:ext>
          </a:extLst>
        </xdr:cNvPr>
        <xdr:cNvSpPr/>
      </xdr:nvSpPr>
      <xdr:spPr>
        <a:xfrm>
          <a:off x="1739900" y="99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101237</xdr:rowOff>
    </xdr:from>
    <xdr:to>
      <xdr:col>15</xdr:col>
      <xdr:colOff>50800</xdr:colOff>
      <xdr:row>59</xdr:row>
      <xdr:rowOff>122465</xdr:rowOff>
    </xdr:to>
    <xdr:cxnSp macro="">
      <xdr:nvCxnSpPr>
        <xdr:cNvPr id="194" name="直線コネクタ 193">
          <a:extLst>
            <a:ext uri="{FF2B5EF4-FFF2-40B4-BE49-F238E27FC236}">
              <a16:creationId xmlns:a16="http://schemas.microsoft.com/office/drawing/2014/main" id="{7826A960-9B18-4C88-A0BD-C96E8375B78B}"/>
            </a:ext>
          </a:extLst>
        </xdr:cNvPr>
        <xdr:cNvCxnSpPr/>
      </xdr:nvCxnSpPr>
      <xdr:spPr>
        <a:xfrm>
          <a:off x="1790700" y="9991997"/>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5" name="楕円 194">
          <a:extLst>
            <a:ext uri="{FF2B5EF4-FFF2-40B4-BE49-F238E27FC236}">
              <a16:creationId xmlns:a16="http://schemas.microsoft.com/office/drawing/2014/main" id="{4B97D9AA-10B4-4AF3-B8CB-64AA9A79F44C}"/>
            </a:ext>
          </a:extLst>
        </xdr:cNvPr>
        <xdr:cNvSpPr/>
      </xdr:nvSpPr>
      <xdr:spPr>
        <a:xfrm>
          <a:off x="96520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62</xdr:row>
      <xdr:rowOff>0</xdr:rowOff>
    </xdr:to>
    <xdr:cxnSp macro="">
      <xdr:nvCxnSpPr>
        <xdr:cNvPr id="196" name="直線コネクタ 195">
          <a:extLst>
            <a:ext uri="{FF2B5EF4-FFF2-40B4-BE49-F238E27FC236}">
              <a16:creationId xmlns:a16="http://schemas.microsoft.com/office/drawing/2014/main" id="{8E1C161C-E39E-4011-A4D7-80F20A48A085}"/>
            </a:ext>
          </a:extLst>
        </xdr:cNvPr>
        <xdr:cNvCxnSpPr/>
      </xdr:nvCxnSpPr>
      <xdr:spPr>
        <a:xfrm flipV="1">
          <a:off x="1008380" y="9991997"/>
          <a:ext cx="78232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22FD6C1-3A27-4B2C-AAEE-697CD7BBD393}"/>
            </a:ext>
          </a:extLst>
        </xdr:cNvPr>
        <xdr:cNvSpPr txBox="1"/>
      </xdr:nvSpPr>
      <xdr:spPr>
        <a:xfrm>
          <a:off x="317056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B8782F4-33B6-44F3-97EE-C01EADAACC00}"/>
            </a:ext>
          </a:extLst>
        </xdr:cNvPr>
        <xdr:cNvSpPr txBox="1"/>
      </xdr:nvSpPr>
      <xdr:spPr>
        <a:xfrm>
          <a:off x="238570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C029183-5D36-4069-89E3-BB149940E477}"/>
            </a:ext>
          </a:extLst>
        </xdr:cNvPr>
        <xdr:cNvSpPr txBox="1"/>
      </xdr:nvSpPr>
      <xdr:spPr>
        <a:xfrm>
          <a:off x="161100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B6CE057-5F41-4C3E-892C-E31F58774904}"/>
            </a:ext>
          </a:extLst>
        </xdr:cNvPr>
        <xdr:cNvSpPr txBox="1"/>
      </xdr:nvSpPr>
      <xdr:spPr>
        <a:xfrm>
          <a:off x="836304" y="980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3C68794-FE94-4529-B524-D5772A0D7980}"/>
            </a:ext>
          </a:extLst>
        </xdr:cNvPr>
        <xdr:cNvSpPr txBox="1"/>
      </xdr:nvSpPr>
      <xdr:spPr>
        <a:xfrm>
          <a:off x="317056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59FFFA6-2DF0-4339-9378-DBA7909E4CFE}"/>
            </a:ext>
          </a:extLst>
        </xdr:cNvPr>
        <xdr:cNvSpPr txBox="1"/>
      </xdr:nvSpPr>
      <xdr:spPr>
        <a:xfrm>
          <a:off x="2385704" y="974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168564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B829377-3778-40A8-87B1-A78458A6972E}"/>
            </a:ext>
          </a:extLst>
        </xdr:cNvPr>
        <xdr:cNvSpPr txBox="1"/>
      </xdr:nvSpPr>
      <xdr:spPr>
        <a:xfrm>
          <a:off x="161100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D3B3935-49A0-4446-BB51-6F4D050795F4}"/>
            </a:ext>
          </a:extLst>
        </xdr:cNvPr>
        <xdr:cNvSpPr txBox="1"/>
      </xdr:nvSpPr>
      <xdr:spPr>
        <a:xfrm>
          <a:off x="83630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980B8D2-8D76-489E-B065-036219AB2BD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EF027E4-070D-4A30-ADDC-A951DC2E5F3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C47E50D-82B0-4565-803C-1DE30EE7E0A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16ED02E-F10F-449A-AFDC-B318EEA6428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0586FB6-02EF-4B58-888A-9B83A0EF9F4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46E1F77-53B0-4ADC-98FB-06D49601912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B239929-CC04-4500-8F11-51B0866EAB9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D3EB469-C45D-4CC2-89F3-CF2C0350D8F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F213178-45EE-43DC-9F3A-5C82DBD1F4C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CC73852-701D-4D0E-91AD-65C49E6192A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81066AC-0CE8-406F-9C36-38A9B3633317}"/>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1691381-7963-47A9-8230-11F42641E82C}"/>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CE0A845-F71C-4622-B74B-DF92322B2D5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5A0F7E5-D5AF-419F-9187-A62DA292387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A6F2F16-D87E-4F19-98DF-56AA0154808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10617CA7-C4C1-4C33-B79C-78C0DD3F9814}"/>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17E58E3-2085-4055-AAC5-AD8D9F898B2A}"/>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A666C17-C804-4E0C-B0A6-53B59DD198A3}"/>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94F6D09-84DF-4BCC-8865-C91B7E745C1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95FD246C-52AC-4F84-B3D2-881CA4C4C3C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41361C1-6442-47C8-BC65-8E2DFB4C9E6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D69B1C5-E685-4D34-8D42-B2B8BF487A39}"/>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29CCF4E-AAC7-4758-8938-92D7D76AC62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35C4A762-CE42-4716-A4B5-B8F3128A094B}"/>
            </a:ext>
          </a:extLst>
        </xdr:cNvPr>
        <xdr:cNvCxnSpPr/>
      </xdr:nvCxnSpPr>
      <xdr:spPr>
        <a:xfrm flipV="1">
          <a:off x="9219565" y="9253357"/>
          <a:ext cx="0" cy="154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53A7592-D29E-42CB-A3BD-C0A528B01A2D}"/>
            </a:ext>
          </a:extLst>
        </xdr:cNvPr>
        <xdr:cNvSpPr txBox="1"/>
      </xdr:nvSpPr>
      <xdr:spPr>
        <a:xfrm>
          <a:off x="9258300" y="1080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FB76698E-D317-4392-A286-4B60A4BDC158}"/>
            </a:ext>
          </a:extLst>
        </xdr:cNvPr>
        <xdr:cNvCxnSpPr/>
      </xdr:nvCxnSpPr>
      <xdr:spPr>
        <a:xfrm>
          <a:off x="9154160" y="10801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C388C13-4D9D-4761-A07A-9836C13B19BF}"/>
            </a:ext>
          </a:extLst>
        </xdr:cNvPr>
        <xdr:cNvSpPr txBox="1"/>
      </xdr:nvSpPr>
      <xdr:spPr>
        <a:xfrm>
          <a:off x="9258300" y="9036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F4395393-58D1-4413-860A-BB21A8697E77}"/>
            </a:ext>
          </a:extLst>
        </xdr:cNvPr>
        <xdr:cNvCxnSpPr/>
      </xdr:nvCxnSpPr>
      <xdr:spPr>
        <a:xfrm>
          <a:off x="9154160" y="9253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01E8F1F-5FFE-4C85-AE0B-3CDB602C4A4A}"/>
            </a:ext>
          </a:extLst>
        </xdr:cNvPr>
        <xdr:cNvSpPr txBox="1"/>
      </xdr:nvSpPr>
      <xdr:spPr>
        <a:xfrm>
          <a:off x="9258300" y="10247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89A24789-7DD8-437F-903D-C12CD8723D44}"/>
            </a:ext>
          </a:extLst>
        </xdr:cNvPr>
        <xdr:cNvSpPr/>
      </xdr:nvSpPr>
      <xdr:spPr>
        <a:xfrm>
          <a:off x="9192260" y="103962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CA0DAE4F-CEE1-4767-A2F5-FC7C9B379A52}"/>
            </a:ext>
          </a:extLst>
        </xdr:cNvPr>
        <xdr:cNvSpPr/>
      </xdr:nvSpPr>
      <xdr:spPr>
        <a:xfrm>
          <a:off x="8445500" y="1040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DDD5C974-9199-4770-98D8-9658E72DA518}"/>
            </a:ext>
          </a:extLst>
        </xdr:cNvPr>
        <xdr:cNvSpPr/>
      </xdr:nvSpPr>
      <xdr:spPr>
        <a:xfrm>
          <a:off x="7670800" y="10411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862E7E2F-4BB5-4B9D-9550-0A898AE6C254}"/>
            </a:ext>
          </a:extLst>
        </xdr:cNvPr>
        <xdr:cNvSpPr/>
      </xdr:nvSpPr>
      <xdr:spPr>
        <a:xfrm>
          <a:off x="6873240" y="104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EED22F71-CD5E-43FC-881E-4693BAE8A3F8}"/>
            </a:ext>
          </a:extLst>
        </xdr:cNvPr>
        <xdr:cNvSpPr/>
      </xdr:nvSpPr>
      <xdr:spPr>
        <a:xfrm>
          <a:off x="6098540" y="104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0BFB63B-B346-4DA0-8C93-894C3E90E2B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4BDE2AC-FCAC-4E76-9DF0-581404448F8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84AEA99-FB05-4430-88B3-808922D48B1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9DF4D72-02E4-40D1-B0D3-A72FAD38F0C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506144-21B6-4300-86C8-A47A6018240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115476</xdr:rowOff>
    </xdr:from>
    <xdr:to>
      <xdr:col>55</xdr:col>
      <xdr:colOff>50800</xdr:colOff>
      <xdr:row>63</xdr:row>
      <xdr:rowOff>45626</xdr:rowOff>
    </xdr:to>
    <xdr:sp macro="" textlink="">
      <xdr:nvSpPr>
        <xdr:cNvPr id="244" name="楕円 243">
          <a:extLst>
            <a:ext uri="{FF2B5EF4-FFF2-40B4-BE49-F238E27FC236}">
              <a16:creationId xmlns:a16="http://schemas.microsoft.com/office/drawing/2014/main" id="{AB7C78EF-2F75-4DEE-A28B-3749B1C353A5}"/>
            </a:ext>
          </a:extLst>
        </xdr:cNvPr>
        <xdr:cNvSpPr/>
      </xdr:nvSpPr>
      <xdr:spPr>
        <a:xfrm>
          <a:off x="9192260" y="10509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93903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4C7B1AC4-FB5A-4620-9A41-95AD0E6DE203}"/>
            </a:ext>
          </a:extLst>
        </xdr:cNvPr>
        <xdr:cNvSpPr txBox="1"/>
      </xdr:nvSpPr>
      <xdr:spPr>
        <a:xfrm>
          <a:off x="9258300" y="104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114404</xdr:rowOff>
    </xdr:from>
    <xdr:to>
      <xdr:col>50</xdr:col>
      <xdr:colOff>165100</xdr:colOff>
      <xdr:row>63</xdr:row>
      <xdr:rowOff>44554</xdr:rowOff>
    </xdr:to>
    <xdr:sp macro="" textlink="">
      <xdr:nvSpPr>
        <xdr:cNvPr id="246" name="楕円 245">
          <a:extLst>
            <a:ext uri="{FF2B5EF4-FFF2-40B4-BE49-F238E27FC236}">
              <a16:creationId xmlns:a16="http://schemas.microsoft.com/office/drawing/2014/main" id="{C4D1BB62-B035-438A-9D25-D0D7E873243B}"/>
            </a:ext>
          </a:extLst>
        </xdr:cNvPr>
        <xdr:cNvSpPr/>
      </xdr:nvSpPr>
      <xdr:spPr>
        <a:xfrm>
          <a:off x="8445500" y="10508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165204</xdr:rowOff>
    </xdr:from>
    <xdr:to>
      <xdr:col>55</xdr:col>
      <xdr:colOff>0</xdr:colOff>
      <xdr:row>62</xdr:row>
      <xdr:rowOff>166276</xdr:rowOff>
    </xdr:to>
    <xdr:cxnSp macro="">
      <xdr:nvCxnSpPr>
        <xdr:cNvPr id="247" name="直線コネクタ 246">
          <a:extLst>
            <a:ext uri="{FF2B5EF4-FFF2-40B4-BE49-F238E27FC236}">
              <a16:creationId xmlns:a16="http://schemas.microsoft.com/office/drawing/2014/main" id="{A50A1327-5B4E-4CBE-8592-A9674F39A31D}"/>
            </a:ext>
          </a:extLst>
        </xdr:cNvPr>
        <xdr:cNvCxnSpPr/>
      </xdr:nvCxnSpPr>
      <xdr:spPr>
        <a:xfrm>
          <a:off x="8496300" y="10558884"/>
          <a:ext cx="723900" cy="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123827</xdr:rowOff>
    </xdr:from>
    <xdr:to>
      <xdr:col>46</xdr:col>
      <xdr:colOff>38100</xdr:colOff>
      <xdr:row>63</xdr:row>
      <xdr:rowOff>53977</xdr:rowOff>
    </xdr:to>
    <xdr:sp macro="" textlink="">
      <xdr:nvSpPr>
        <xdr:cNvPr id="248" name="楕円 247">
          <a:extLst>
            <a:ext uri="{FF2B5EF4-FFF2-40B4-BE49-F238E27FC236}">
              <a16:creationId xmlns:a16="http://schemas.microsoft.com/office/drawing/2014/main" id="{0EF32B74-3A7D-40DF-94A6-CC9BA221978D}"/>
            </a:ext>
          </a:extLst>
        </xdr:cNvPr>
        <xdr:cNvSpPr/>
      </xdr:nvSpPr>
      <xdr:spPr>
        <a:xfrm>
          <a:off x="7670800" y="10517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165204</xdr:rowOff>
    </xdr:from>
    <xdr:to>
      <xdr:col>50</xdr:col>
      <xdr:colOff>114300</xdr:colOff>
      <xdr:row>63</xdr:row>
      <xdr:rowOff>3177</xdr:rowOff>
    </xdr:to>
    <xdr:cxnSp macro="">
      <xdr:nvCxnSpPr>
        <xdr:cNvPr id="249" name="直線コネクタ 248">
          <a:extLst>
            <a:ext uri="{FF2B5EF4-FFF2-40B4-BE49-F238E27FC236}">
              <a16:creationId xmlns:a16="http://schemas.microsoft.com/office/drawing/2014/main" id="{044EB04D-C88C-431F-9AAB-41E8A35A71F3}"/>
            </a:ext>
          </a:extLst>
        </xdr:cNvPr>
        <xdr:cNvCxnSpPr/>
      </xdr:nvCxnSpPr>
      <xdr:spPr>
        <a:xfrm flipV="1">
          <a:off x="7713980" y="10558884"/>
          <a:ext cx="78232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124455</xdr:rowOff>
    </xdr:from>
    <xdr:to>
      <xdr:col>41</xdr:col>
      <xdr:colOff>101600</xdr:colOff>
      <xdr:row>63</xdr:row>
      <xdr:rowOff>54605</xdr:rowOff>
    </xdr:to>
    <xdr:sp macro="" textlink="">
      <xdr:nvSpPr>
        <xdr:cNvPr id="250" name="楕円 249">
          <a:extLst>
            <a:ext uri="{FF2B5EF4-FFF2-40B4-BE49-F238E27FC236}">
              <a16:creationId xmlns:a16="http://schemas.microsoft.com/office/drawing/2014/main" id="{70F53795-C09B-4364-ABD3-FC70336F4424}"/>
            </a:ext>
          </a:extLst>
        </xdr:cNvPr>
        <xdr:cNvSpPr/>
      </xdr:nvSpPr>
      <xdr:spPr>
        <a:xfrm>
          <a:off x="6873240" y="1051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3177</xdr:rowOff>
    </xdr:from>
    <xdr:to>
      <xdr:col>45</xdr:col>
      <xdr:colOff>177800</xdr:colOff>
      <xdr:row>63</xdr:row>
      <xdr:rowOff>3805</xdr:rowOff>
    </xdr:to>
    <xdr:cxnSp macro="">
      <xdr:nvCxnSpPr>
        <xdr:cNvPr id="251" name="直線コネクタ 250">
          <a:extLst>
            <a:ext uri="{FF2B5EF4-FFF2-40B4-BE49-F238E27FC236}">
              <a16:creationId xmlns:a16="http://schemas.microsoft.com/office/drawing/2014/main" id="{DDD474E6-227A-41E3-8C35-E3F11E6894A8}"/>
            </a:ext>
          </a:extLst>
        </xdr:cNvPr>
        <xdr:cNvCxnSpPr/>
      </xdr:nvCxnSpPr>
      <xdr:spPr>
        <a:xfrm flipV="1">
          <a:off x="6924040" y="10564497"/>
          <a:ext cx="78994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98613</xdr:rowOff>
    </xdr:from>
    <xdr:to>
      <xdr:col>36</xdr:col>
      <xdr:colOff>165100</xdr:colOff>
      <xdr:row>61</xdr:row>
      <xdr:rowOff>28763</xdr:rowOff>
    </xdr:to>
    <xdr:sp macro="" textlink="">
      <xdr:nvSpPr>
        <xdr:cNvPr id="252" name="楕円 251">
          <a:extLst>
            <a:ext uri="{FF2B5EF4-FFF2-40B4-BE49-F238E27FC236}">
              <a16:creationId xmlns:a16="http://schemas.microsoft.com/office/drawing/2014/main" id="{08D2BE93-FF05-4D79-B50D-7725D6851736}"/>
            </a:ext>
          </a:extLst>
        </xdr:cNvPr>
        <xdr:cNvSpPr/>
      </xdr:nvSpPr>
      <xdr:spPr>
        <a:xfrm>
          <a:off x="6098540" y="10157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149413</xdr:rowOff>
    </xdr:from>
    <xdr:to>
      <xdr:col>41</xdr:col>
      <xdr:colOff>50800</xdr:colOff>
      <xdr:row>63</xdr:row>
      <xdr:rowOff>3805</xdr:rowOff>
    </xdr:to>
    <xdr:cxnSp macro="">
      <xdr:nvCxnSpPr>
        <xdr:cNvPr id="253" name="直線コネクタ 252">
          <a:extLst>
            <a:ext uri="{FF2B5EF4-FFF2-40B4-BE49-F238E27FC236}">
              <a16:creationId xmlns:a16="http://schemas.microsoft.com/office/drawing/2014/main" id="{50CD556F-119F-4BCA-A3ED-ED1F4E3D6193}"/>
            </a:ext>
          </a:extLst>
        </xdr:cNvPr>
        <xdr:cNvCxnSpPr/>
      </xdr:nvCxnSpPr>
      <xdr:spPr>
        <a:xfrm>
          <a:off x="6149340" y="10207813"/>
          <a:ext cx="774700" cy="3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D3D5786-B594-4C98-9212-E8D1D39ECBE7}"/>
            </a:ext>
          </a:extLst>
        </xdr:cNvPr>
        <xdr:cNvSpPr txBox="1"/>
      </xdr:nvSpPr>
      <xdr:spPr>
        <a:xfrm>
          <a:off x="8214575" y="1018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394FBA0-757D-45F8-8A7F-C790A8685C61}"/>
            </a:ext>
          </a:extLst>
        </xdr:cNvPr>
        <xdr:cNvSpPr txBox="1"/>
      </xdr:nvSpPr>
      <xdr:spPr>
        <a:xfrm>
          <a:off x="7444955" y="1019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99FC1343-AB01-4D98-A041-A08CB25D174E}"/>
            </a:ext>
          </a:extLst>
        </xdr:cNvPr>
        <xdr:cNvSpPr txBox="1"/>
      </xdr:nvSpPr>
      <xdr:spPr>
        <a:xfrm>
          <a:off x="6670255" y="102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BA4477F-45ED-445A-889F-FE850A47B888}"/>
            </a:ext>
          </a:extLst>
        </xdr:cNvPr>
        <xdr:cNvSpPr txBox="1"/>
      </xdr:nvSpPr>
      <xdr:spPr>
        <a:xfrm>
          <a:off x="5872695" y="105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35681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736F414-4D8F-4844-991D-F89A950DC697}"/>
            </a:ext>
          </a:extLst>
        </xdr:cNvPr>
        <xdr:cNvSpPr txBox="1"/>
      </xdr:nvSpPr>
      <xdr:spPr>
        <a:xfrm>
          <a:off x="8214575" y="1059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45104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99F67E3E-DD74-4B73-8B37-FD8C39946145}"/>
            </a:ext>
          </a:extLst>
        </xdr:cNvPr>
        <xdr:cNvSpPr txBox="1"/>
      </xdr:nvSpPr>
      <xdr:spPr>
        <a:xfrm>
          <a:off x="7444955" y="106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45732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DF47988-6182-4561-B226-279DEBADD4F2}"/>
            </a:ext>
          </a:extLst>
        </xdr:cNvPr>
        <xdr:cNvSpPr txBox="1"/>
      </xdr:nvSpPr>
      <xdr:spPr>
        <a:xfrm>
          <a:off x="6670255" y="1060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45290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F411A22-87DB-41F9-A32D-A91E4F5A0610}"/>
            </a:ext>
          </a:extLst>
        </xdr:cNvPr>
        <xdr:cNvSpPr txBox="1"/>
      </xdr:nvSpPr>
      <xdr:spPr>
        <a:xfrm>
          <a:off x="5872695" y="993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03CF6E4-450E-4952-9591-E4FA58B241F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4F0C21D-B8E1-43A6-BA97-A7F7CEE93AC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CBCCEBF-84A3-4D92-9905-FF502A0B734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887D7BB-B46A-4DD1-BF40-C42AB32C86C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E42F7AA-5677-4230-AEA0-87FA6C5FCC4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9E2F5BE-FA71-457D-BF46-CEEC34207EF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FD254F3-13B5-4B20-A6B8-5B1EF33AE39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9725A62-C71A-4F74-8044-4B3E2264BC6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AD4B746-CDE3-43EC-8BF4-02823D135D6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0914FE3-6E90-4DD1-B761-DF98F8407ED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9244105-2644-443E-8F68-E76CD3447D7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7F26937-51AA-418C-B8A2-1A89590B990F}"/>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E787A3D-D6AA-40FB-A55B-B2929120633B}"/>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E3D3007D-9254-447E-B0D1-A3FF19EEEC4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A0682DC6-5A8F-4D40-AED3-0CF7A5CBF65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BB6FF037-0BF5-4C11-9649-88D5270C462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F648439-4738-4704-8612-437BD7FA2D0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C05E9F6-7A48-4FC4-945A-833F4BE22C8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3248C9B-ADCA-4DB3-B12E-6E5501E7ABEB}"/>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B6713323-F801-4182-8F98-147FF0AC002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F7D53B3-B3A5-4C93-8E51-E517F47BF738}"/>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95B69DB-C14E-4CF8-9AB6-A404060D263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8E2B41D7-E37E-4B4E-B797-73B8B17C3A52}"/>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899615A-D22A-48B2-B6B8-A9BAB9612FD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8CED9AD6-D0D1-4AD6-93F9-B9442C55E584}"/>
            </a:ext>
          </a:extLst>
        </xdr:cNvPr>
        <xdr:cNvCxnSpPr/>
      </xdr:nvCxnSpPr>
      <xdr:spPr>
        <a:xfrm flipV="1">
          <a:off x="4086225" y="12978766"/>
          <a:ext cx="0" cy="155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3A51D44F-7900-4272-ABAF-3E49C2A473B5}"/>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86F0FC7D-7D0F-4BA4-BB66-A8C0D1EC5FB2}"/>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A04F2A4-EB80-4F4A-BC2D-5B383E960C34}"/>
            </a:ext>
          </a:extLst>
        </xdr:cNvPr>
        <xdr:cNvSpPr txBox="1"/>
      </xdr:nvSpPr>
      <xdr:spPr>
        <a:xfrm>
          <a:off x="4124960" y="1275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CC475244-CA9B-4594-BE2E-A35DD55F3ACB}"/>
            </a:ext>
          </a:extLst>
        </xdr:cNvPr>
        <xdr:cNvCxnSpPr/>
      </xdr:nvCxnSpPr>
      <xdr:spPr>
        <a:xfrm>
          <a:off x="4020820" y="1297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7B11B1A2-1BE6-4ED6-B9AE-3981D17DF554}"/>
            </a:ext>
          </a:extLst>
        </xdr:cNvPr>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2E160BB2-D331-4552-9F89-F7CCAD9A613C}"/>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9FB40A53-2FE6-41AD-8F2F-156C71A8CC79}"/>
            </a:ext>
          </a:extLst>
        </xdr:cNvPr>
        <xdr:cNvSpPr/>
      </xdr:nvSpPr>
      <xdr:spPr>
        <a:xfrm>
          <a:off x="331216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09ACE603-B7B7-433B-8BFE-AD219334319C}"/>
            </a:ext>
          </a:extLst>
        </xdr:cNvPr>
        <xdr:cNvSpPr/>
      </xdr:nvSpPr>
      <xdr:spPr>
        <a:xfrm>
          <a:off x="25146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42E69CE1-D5C4-43DB-A6DE-A1153B4752B4}"/>
            </a:ext>
          </a:extLst>
        </xdr:cNvPr>
        <xdr:cNvSpPr/>
      </xdr:nvSpPr>
      <xdr:spPr>
        <a:xfrm>
          <a:off x="1739900" y="1379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ABB0D9F3-2A95-4F2C-8615-4E94A419B817}"/>
            </a:ext>
          </a:extLst>
        </xdr:cNvPr>
        <xdr:cNvSpPr/>
      </xdr:nvSpPr>
      <xdr:spPr>
        <a:xfrm>
          <a:off x="96520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8EB7A17-C7AF-4226-9C3E-B40C98EA124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3CBCF5D-91BB-4A43-A8F0-9C6F229037D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6EE6E0E-7043-423F-8D27-F752F7B6E53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F1691B0-4999-40C7-97E8-A22BB45FAD5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2EBB839-62BD-4FD7-95A3-12794B0219C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2" name="楕円 301">
          <a:extLst>
            <a:ext uri="{FF2B5EF4-FFF2-40B4-BE49-F238E27FC236}">
              <a16:creationId xmlns:a16="http://schemas.microsoft.com/office/drawing/2014/main" id="{4302D21E-87BD-4B2C-A150-0D9A40754333}"/>
            </a:ext>
          </a:extLst>
        </xdr:cNvPr>
        <xdr:cNvSpPr/>
      </xdr:nvSpPr>
      <xdr:spPr>
        <a:xfrm>
          <a:off x="4036060" y="13695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1EBD1B6-CC8D-4CE9-BF03-FFABC9DA0AF6}"/>
            </a:ext>
          </a:extLst>
        </xdr:cNvPr>
        <xdr:cNvSpPr txBox="1"/>
      </xdr:nvSpPr>
      <xdr:spPr>
        <a:xfrm>
          <a:off x="412496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304" name="楕円 303">
          <a:extLst>
            <a:ext uri="{FF2B5EF4-FFF2-40B4-BE49-F238E27FC236}">
              <a16:creationId xmlns:a16="http://schemas.microsoft.com/office/drawing/2014/main" id="{83E07CBE-E12F-46A0-B8BF-7DFFE6495E10}"/>
            </a:ext>
          </a:extLst>
        </xdr:cNvPr>
        <xdr:cNvSpPr/>
      </xdr:nvSpPr>
      <xdr:spPr>
        <a:xfrm>
          <a:off x="3312160" y="13659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81</xdr:row>
      <xdr:rowOff>167639</xdr:rowOff>
    </xdr:to>
    <xdr:cxnSp macro="">
      <xdr:nvCxnSpPr>
        <xdr:cNvPr id="305" name="直線コネクタ 304">
          <a:extLst>
            <a:ext uri="{FF2B5EF4-FFF2-40B4-BE49-F238E27FC236}">
              <a16:creationId xmlns:a16="http://schemas.microsoft.com/office/drawing/2014/main" id="{CB73A0E9-438F-427D-BB34-E95620C39102}"/>
            </a:ext>
          </a:extLst>
        </xdr:cNvPr>
        <xdr:cNvCxnSpPr/>
      </xdr:nvCxnSpPr>
      <xdr:spPr>
        <a:xfrm>
          <a:off x="3355340" y="13710285"/>
          <a:ext cx="7315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306" name="楕円 305">
          <a:extLst>
            <a:ext uri="{FF2B5EF4-FFF2-40B4-BE49-F238E27FC236}">
              <a16:creationId xmlns:a16="http://schemas.microsoft.com/office/drawing/2014/main" id="{E65AC71E-6E59-4743-B198-BC51C55BF924}"/>
            </a:ext>
          </a:extLst>
        </xdr:cNvPr>
        <xdr:cNvSpPr/>
      </xdr:nvSpPr>
      <xdr:spPr>
        <a:xfrm>
          <a:off x="251460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81</xdr:row>
      <xdr:rowOff>131445</xdr:rowOff>
    </xdr:to>
    <xdr:cxnSp macro="">
      <xdr:nvCxnSpPr>
        <xdr:cNvPr id="307" name="直線コネクタ 306">
          <a:extLst>
            <a:ext uri="{FF2B5EF4-FFF2-40B4-BE49-F238E27FC236}">
              <a16:creationId xmlns:a16="http://schemas.microsoft.com/office/drawing/2014/main" id="{148F22B6-3A6C-4B28-B01F-3FB369DF4733}"/>
            </a:ext>
          </a:extLst>
        </xdr:cNvPr>
        <xdr:cNvCxnSpPr/>
      </xdr:nvCxnSpPr>
      <xdr:spPr>
        <a:xfrm>
          <a:off x="2565400" y="13706476"/>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48261</xdr:rowOff>
    </xdr:from>
    <xdr:to>
      <xdr:col>10</xdr:col>
      <xdr:colOff>165100</xdr:colOff>
      <xdr:row>81</xdr:row>
      <xdr:rowOff>149861</xdr:rowOff>
    </xdr:to>
    <xdr:sp macro="" textlink="">
      <xdr:nvSpPr>
        <xdr:cNvPr id="308" name="楕円 307">
          <a:extLst>
            <a:ext uri="{FF2B5EF4-FFF2-40B4-BE49-F238E27FC236}">
              <a16:creationId xmlns:a16="http://schemas.microsoft.com/office/drawing/2014/main" id="{CAA14E74-DCBC-4CC9-9478-DF38E8505287}"/>
            </a:ext>
          </a:extLst>
        </xdr:cNvPr>
        <xdr:cNvSpPr/>
      </xdr:nvSpPr>
      <xdr:spPr>
        <a:xfrm>
          <a:off x="1739900" y="136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81</xdr:row>
      <xdr:rowOff>127636</xdr:rowOff>
    </xdr:to>
    <xdr:cxnSp macro="">
      <xdr:nvCxnSpPr>
        <xdr:cNvPr id="309" name="直線コネクタ 308">
          <a:extLst>
            <a:ext uri="{FF2B5EF4-FFF2-40B4-BE49-F238E27FC236}">
              <a16:creationId xmlns:a16="http://schemas.microsoft.com/office/drawing/2014/main" id="{63494D1B-EB0E-4451-A6B5-286FFBF1E101}"/>
            </a:ext>
          </a:extLst>
        </xdr:cNvPr>
        <xdr:cNvCxnSpPr/>
      </xdr:nvCxnSpPr>
      <xdr:spPr>
        <a:xfrm>
          <a:off x="1790700" y="13677901"/>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40639</xdr:rowOff>
    </xdr:from>
    <xdr:to>
      <xdr:col>6</xdr:col>
      <xdr:colOff>38100</xdr:colOff>
      <xdr:row>83</xdr:row>
      <xdr:rowOff>142239</xdr:rowOff>
    </xdr:to>
    <xdr:sp macro="" textlink="">
      <xdr:nvSpPr>
        <xdr:cNvPr id="310" name="楕円 309">
          <a:extLst>
            <a:ext uri="{FF2B5EF4-FFF2-40B4-BE49-F238E27FC236}">
              <a16:creationId xmlns:a16="http://schemas.microsoft.com/office/drawing/2014/main" id="{154EA15D-E00B-4A7A-A29B-B21DEB2CB012}"/>
            </a:ext>
          </a:extLst>
        </xdr:cNvPr>
        <xdr:cNvSpPr/>
      </xdr:nvSpPr>
      <xdr:spPr>
        <a:xfrm>
          <a:off x="965200" y="13954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83</xdr:row>
      <xdr:rowOff>91439</xdr:rowOff>
    </xdr:to>
    <xdr:cxnSp macro="">
      <xdr:nvCxnSpPr>
        <xdr:cNvPr id="311" name="直線コネクタ 310">
          <a:extLst>
            <a:ext uri="{FF2B5EF4-FFF2-40B4-BE49-F238E27FC236}">
              <a16:creationId xmlns:a16="http://schemas.microsoft.com/office/drawing/2014/main" id="{046188AB-2DFE-40BA-8A82-0403C2B2E4AA}"/>
            </a:ext>
          </a:extLst>
        </xdr:cNvPr>
        <xdr:cNvCxnSpPr/>
      </xdr:nvCxnSpPr>
      <xdr:spPr>
        <a:xfrm flipV="1">
          <a:off x="1008380" y="13677901"/>
          <a:ext cx="782320" cy="32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id="{A602A24B-234B-444D-AC69-ADBB86DB6C01}"/>
            </a:ext>
          </a:extLst>
        </xdr:cNvPr>
        <xdr:cNvSpPr txBox="1"/>
      </xdr:nvSpPr>
      <xdr:spPr>
        <a:xfrm>
          <a:off x="317056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a:extLst>
            <a:ext uri="{FF2B5EF4-FFF2-40B4-BE49-F238E27FC236}">
              <a16:creationId xmlns:a16="http://schemas.microsoft.com/office/drawing/2014/main" id="{523B06C5-E5B3-4CBF-B92D-4E44AFED783A}"/>
            </a:ext>
          </a:extLst>
        </xdr:cNvPr>
        <xdr:cNvSpPr txBox="1"/>
      </xdr:nvSpPr>
      <xdr:spPr>
        <a:xfrm>
          <a:off x="2385704"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a:extLst>
            <a:ext uri="{FF2B5EF4-FFF2-40B4-BE49-F238E27FC236}">
              <a16:creationId xmlns:a16="http://schemas.microsoft.com/office/drawing/2014/main" id="{346652AE-DE88-40A1-A565-B8F408FE621F}"/>
            </a:ext>
          </a:extLst>
        </xdr:cNvPr>
        <xdr:cNvSpPr txBox="1"/>
      </xdr:nvSpPr>
      <xdr:spPr>
        <a:xfrm>
          <a:off x="1611004" y="1388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id="{8B37A143-ED24-4177-8255-423A3ADC4169}"/>
            </a:ext>
          </a:extLst>
        </xdr:cNvPr>
        <xdr:cNvSpPr txBox="1"/>
      </xdr:nvSpPr>
      <xdr:spPr>
        <a:xfrm>
          <a:off x="83630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316" name="n_1mainValue【公営住宅】&#10;有形固定資産減価償却率">
          <a:extLst>
            <a:ext uri="{FF2B5EF4-FFF2-40B4-BE49-F238E27FC236}">
              <a16:creationId xmlns:a16="http://schemas.microsoft.com/office/drawing/2014/main" id="{5CCFEC86-965C-4438-BE1F-311568A0148D}"/>
            </a:ext>
          </a:extLst>
        </xdr:cNvPr>
        <xdr:cNvSpPr txBox="1"/>
      </xdr:nvSpPr>
      <xdr:spPr>
        <a:xfrm>
          <a:off x="317056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23513</xdr:rowOff>
    </xdr:from>
    <xdr:ext cx="405111" cy="259045"/>
    <xdr:sp macro="" textlink="">
      <xdr:nvSpPr>
        <xdr:cNvPr id="317" name="n_2mainValue【公営住宅】&#10;有形固定資産減価償却率">
          <a:extLst>
            <a:ext uri="{FF2B5EF4-FFF2-40B4-BE49-F238E27FC236}">
              <a16:creationId xmlns:a16="http://schemas.microsoft.com/office/drawing/2014/main" id="{5C959555-67BE-45DB-84DA-B926DF3DF24D}"/>
            </a:ext>
          </a:extLst>
        </xdr:cNvPr>
        <xdr:cNvSpPr txBox="1"/>
      </xdr:nvSpPr>
      <xdr:spPr>
        <a:xfrm>
          <a:off x="238570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8" name="n_3mainValue【公営住宅】&#10;有形固定資産減価償却率">
          <a:extLst>
            <a:ext uri="{FF2B5EF4-FFF2-40B4-BE49-F238E27FC236}">
              <a16:creationId xmlns:a16="http://schemas.microsoft.com/office/drawing/2014/main" id="{3C41561F-B986-4613-BC86-C9F12A1B49CF}"/>
            </a:ext>
          </a:extLst>
        </xdr:cNvPr>
        <xdr:cNvSpPr txBox="1"/>
      </xdr:nvSpPr>
      <xdr:spPr>
        <a:xfrm>
          <a:off x="16110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133366</xdr:rowOff>
    </xdr:from>
    <xdr:ext cx="405111" cy="259045"/>
    <xdr:sp macro="" textlink="">
      <xdr:nvSpPr>
        <xdr:cNvPr id="319" name="n_4mainValue【公営住宅】&#10;有形固定資産減価償却率">
          <a:extLst>
            <a:ext uri="{FF2B5EF4-FFF2-40B4-BE49-F238E27FC236}">
              <a16:creationId xmlns:a16="http://schemas.microsoft.com/office/drawing/2014/main" id="{81C4E0CC-C742-46C7-AD20-2683A6FD1537}"/>
            </a:ext>
          </a:extLst>
        </xdr:cNvPr>
        <xdr:cNvSpPr txBox="1"/>
      </xdr:nvSpPr>
      <xdr:spPr>
        <a:xfrm>
          <a:off x="836304" y="14047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C701409-037F-472A-A059-18D197C277B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B58AB01-2148-40A1-B860-982787B11A4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95D73A4-5576-4608-9046-AC8B7696EC9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373A1FD-1502-478F-AECB-DFADE548171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532B10-908C-45C3-96CD-21EA496AAB2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F6F7DF1-A938-465B-92F6-54A326852D9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3E3C93C-0BDC-4DB9-B35C-64854C61B2B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98C1DFB-5E56-4D88-9393-6D60A71D7A6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D9A9C68-5FF0-4760-B2D0-6EE63E785A7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6267253-87FA-400F-9AB0-7D83B177AC5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6C3D8020-DF22-43B9-A9B0-D61C46C085B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BCC4DC7C-C7A9-47BC-83DC-062FE82EDCDD}"/>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DCDA238F-F626-4FFF-A0AD-AE93F84E0946}"/>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AD06C95-4FB2-428D-9892-792C613E11C6}"/>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5DC19B13-A8CC-4EDC-BE3C-333610A9DC31}"/>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EDCEC8D4-8C79-4366-A1D6-65E53DDA16A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F9BCA23-5C35-4156-8AFE-BEF8B5B4C466}"/>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13D7D5D-1260-4D77-96A5-18A442379B7E}"/>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D331AB67-1C6B-452C-BFE5-F78779785694}"/>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54B7EB8E-951D-4DD9-9CC0-1F93681FDBE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C989D1F-08A6-4090-A547-5DF12006583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F371C20F-710B-4DEA-A41C-02938BEC6B2E}"/>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E24CFDB5-6840-4666-B200-CB566D1342D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E0749659-1CFF-4C3C-967A-586F46BDB5FE}"/>
            </a:ext>
          </a:extLst>
        </xdr:cNvPr>
        <xdr:cNvCxnSpPr/>
      </xdr:nvCxnSpPr>
      <xdr:spPr>
        <a:xfrm flipV="1">
          <a:off x="9219565" y="13168883"/>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924556FF-A6C8-4F2F-B7F3-2BF9631EBFBC}"/>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611D2B0B-ADB7-4D7E-ABFE-E65D694D0669}"/>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BCA30019-D5C5-4FE9-B10F-62740CD36865}"/>
            </a:ext>
          </a:extLst>
        </xdr:cNvPr>
        <xdr:cNvSpPr txBox="1"/>
      </xdr:nvSpPr>
      <xdr:spPr>
        <a:xfrm>
          <a:off x="9258300" y="129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48F26D5B-FD00-4FDE-AD4F-C760C094984F}"/>
            </a:ext>
          </a:extLst>
        </xdr:cNvPr>
        <xdr:cNvCxnSpPr/>
      </xdr:nvCxnSpPr>
      <xdr:spPr>
        <a:xfrm>
          <a:off x="915416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a:extLst>
            <a:ext uri="{FF2B5EF4-FFF2-40B4-BE49-F238E27FC236}">
              <a16:creationId xmlns:a16="http://schemas.microsoft.com/office/drawing/2014/main" id="{E930FBD2-ADE7-4A25-9296-1944617CA311}"/>
            </a:ext>
          </a:extLst>
        </xdr:cNvPr>
        <xdr:cNvSpPr txBox="1"/>
      </xdr:nvSpPr>
      <xdr:spPr>
        <a:xfrm>
          <a:off x="9258300" y="14193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22245E99-1D8C-4ABB-A97B-5242BFCC7A91}"/>
            </a:ext>
          </a:extLst>
        </xdr:cNvPr>
        <xdr:cNvSpPr/>
      </xdr:nvSpPr>
      <xdr:spPr>
        <a:xfrm>
          <a:off x="9192260" y="1421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9B4E4694-B3AB-449E-8F72-48F1D72406F7}"/>
            </a:ext>
          </a:extLst>
        </xdr:cNvPr>
        <xdr:cNvSpPr/>
      </xdr:nvSpPr>
      <xdr:spPr>
        <a:xfrm>
          <a:off x="8445500" y="14207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B5060EF2-9284-4C0A-9567-8C666A02784C}"/>
            </a:ext>
          </a:extLst>
        </xdr:cNvPr>
        <xdr:cNvSpPr/>
      </xdr:nvSpPr>
      <xdr:spPr>
        <a:xfrm>
          <a:off x="7670800" y="14218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EDD497F4-5770-4798-8784-577761F9B350}"/>
            </a:ext>
          </a:extLst>
        </xdr:cNvPr>
        <xdr:cNvSpPr/>
      </xdr:nvSpPr>
      <xdr:spPr>
        <a:xfrm>
          <a:off x="68732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8CA27F04-71AE-46EF-BD36-B84683C7491D}"/>
            </a:ext>
          </a:extLst>
        </xdr:cNvPr>
        <xdr:cNvSpPr/>
      </xdr:nvSpPr>
      <xdr:spPr>
        <a:xfrm>
          <a:off x="60985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05C9DE7-7BED-4EBA-AC16-FCEDFDA1DD0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F548460-424A-48D3-B354-5CFCAFA48A2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61A52F6-E919-402C-A972-EA66F62EE44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7918BC5-ACAC-49D8-9406-DDD571F814F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B87A1C5-FB1C-4D41-A717-C7A6A59DD9C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111506</xdr:rowOff>
    </xdr:from>
    <xdr:to>
      <xdr:col>55</xdr:col>
      <xdr:colOff>50800</xdr:colOff>
      <xdr:row>84</xdr:row>
      <xdr:rowOff>41656</xdr:rowOff>
    </xdr:to>
    <xdr:sp macro="" textlink="">
      <xdr:nvSpPr>
        <xdr:cNvPr id="359" name="楕円 358">
          <a:extLst>
            <a:ext uri="{FF2B5EF4-FFF2-40B4-BE49-F238E27FC236}">
              <a16:creationId xmlns:a16="http://schemas.microsoft.com/office/drawing/2014/main" id="{023F4CC0-826C-4ADF-A349-19AAF37A85F1}"/>
            </a:ext>
          </a:extLst>
        </xdr:cNvPr>
        <xdr:cNvSpPr/>
      </xdr:nvSpPr>
      <xdr:spPr>
        <a:xfrm>
          <a:off x="9192260" y="14025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134383</xdr:rowOff>
    </xdr:from>
    <xdr:ext cx="469744" cy="259045"/>
    <xdr:sp macro="" textlink="">
      <xdr:nvSpPr>
        <xdr:cNvPr id="360" name="【公営住宅】&#10;一人当たり面積該当値テキスト">
          <a:extLst>
            <a:ext uri="{FF2B5EF4-FFF2-40B4-BE49-F238E27FC236}">
              <a16:creationId xmlns:a16="http://schemas.microsoft.com/office/drawing/2014/main" id="{0CC234FD-20D7-4F76-A780-29E86656BD19}"/>
            </a:ext>
          </a:extLst>
        </xdr:cNvPr>
        <xdr:cNvSpPr txBox="1"/>
      </xdr:nvSpPr>
      <xdr:spPr>
        <a:xfrm>
          <a:off x="9258300" y="138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108649</xdr:rowOff>
    </xdr:from>
    <xdr:to>
      <xdr:col>50</xdr:col>
      <xdr:colOff>165100</xdr:colOff>
      <xdr:row>84</xdr:row>
      <xdr:rowOff>38799</xdr:rowOff>
    </xdr:to>
    <xdr:sp macro="" textlink="">
      <xdr:nvSpPr>
        <xdr:cNvPr id="361" name="楕円 360">
          <a:extLst>
            <a:ext uri="{FF2B5EF4-FFF2-40B4-BE49-F238E27FC236}">
              <a16:creationId xmlns:a16="http://schemas.microsoft.com/office/drawing/2014/main" id="{B3B4D460-7FEB-4195-A795-C933B83529E2}"/>
            </a:ext>
          </a:extLst>
        </xdr:cNvPr>
        <xdr:cNvSpPr/>
      </xdr:nvSpPr>
      <xdr:spPr>
        <a:xfrm>
          <a:off x="8445500" y="14022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159449</xdr:rowOff>
    </xdr:from>
    <xdr:to>
      <xdr:col>55</xdr:col>
      <xdr:colOff>0</xdr:colOff>
      <xdr:row>83</xdr:row>
      <xdr:rowOff>162306</xdr:rowOff>
    </xdr:to>
    <xdr:cxnSp macro="">
      <xdr:nvCxnSpPr>
        <xdr:cNvPr id="362" name="直線コネクタ 361">
          <a:extLst>
            <a:ext uri="{FF2B5EF4-FFF2-40B4-BE49-F238E27FC236}">
              <a16:creationId xmlns:a16="http://schemas.microsoft.com/office/drawing/2014/main" id="{7F2D328C-90D4-4FDE-B6B6-343EF8E14F50}"/>
            </a:ext>
          </a:extLst>
        </xdr:cNvPr>
        <xdr:cNvCxnSpPr/>
      </xdr:nvCxnSpPr>
      <xdr:spPr>
        <a:xfrm>
          <a:off x="8496300" y="14073569"/>
          <a:ext cx="7239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63" name="楕円 362">
          <a:extLst>
            <a:ext uri="{FF2B5EF4-FFF2-40B4-BE49-F238E27FC236}">
              <a16:creationId xmlns:a16="http://schemas.microsoft.com/office/drawing/2014/main" id="{754C7EA0-09C9-4E3B-AD7D-ABBC7C7F5FD3}"/>
            </a:ext>
          </a:extLst>
        </xdr:cNvPr>
        <xdr:cNvSpPr/>
      </xdr:nvSpPr>
      <xdr:spPr>
        <a:xfrm>
          <a:off x="7670800" y="14021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157735</xdr:rowOff>
    </xdr:from>
    <xdr:to>
      <xdr:col>50</xdr:col>
      <xdr:colOff>114300</xdr:colOff>
      <xdr:row>83</xdr:row>
      <xdr:rowOff>159449</xdr:rowOff>
    </xdr:to>
    <xdr:cxnSp macro="">
      <xdr:nvCxnSpPr>
        <xdr:cNvPr id="364" name="直線コネクタ 363">
          <a:extLst>
            <a:ext uri="{FF2B5EF4-FFF2-40B4-BE49-F238E27FC236}">
              <a16:creationId xmlns:a16="http://schemas.microsoft.com/office/drawing/2014/main" id="{C873A49E-E33C-4CEF-954C-80797C365F19}"/>
            </a:ext>
          </a:extLst>
        </xdr:cNvPr>
        <xdr:cNvCxnSpPr/>
      </xdr:nvCxnSpPr>
      <xdr:spPr>
        <a:xfrm>
          <a:off x="7713980" y="14071855"/>
          <a:ext cx="78232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103505</xdr:rowOff>
    </xdr:from>
    <xdr:to>
      <xdr:col>41</xdr:col>
      <xdr:colOff>101600</xdr:colOff>
      <xdr:row>84</xdr:row>
      <xdr:rowOff>33655</xdr:rowOff>
    </xdr:to>
    <xdr:sp macro="" textlink="">
      <xdr:nvSpPr>
        <xdr:cNvPr id="365" name="楕円 364">
          <a:extLst>
            <a:ext uri="{FF2B5EF4-FFF2-40B4-BE49-F238E27FC236}">
              <a16:creationId xmlns:a16="http://schemas.microsoft.com/office/drawing/2014/main" id="{395220AD-C02B-4FE9-BE03-3556888B2B2E}"/>
            </a:ext>
          </a:extLst>
        </xdr:cNvPr>
        <xdr:cNvSpPr/>
      </xdr:nvSpPr>
      <xdr:spPr>
        <a:xfrm>
          <a:off x="6873240" y="1401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154305</xdr:rowOff>
    </xdr:from>
    <xdr:to>
      <xdr:col>45</xdr:col>
      <xdr:colOff>177800</xdr:colOff>
      <xdr:row>83</xdr:row>
      <xdr:rowOff>157735</xdr:rowOff>
    </xdr:to>
    <xdr:cxnSp macro="">
      <xdr:nvCxnSpPr>
        <xdr:cNvPr id="366" name="直線コネクタ 365">
          <a:extLst>
            <a:ext uri="{FF2B5EF4-FFF2-40B4-BE49-F238E27FC236}">
              <a16:creationId xmlns:a16="http://schemas.microsoft.com/office/drawing/2014/main" id="{B0E96D4D-8C90-4F83-AD55-0C76D7AACDD8}"/>
            </a:ext>
          </a:extLst>
        </xdr:cNvPr>
        <xdr:cNvCxnSpPr/>
      </xdr:nvCxnSpPr>
      <xdr:spPr>
        <a:xfrm>
          <a:off x="6924040" y="14068425"/>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102363</xdr:rowOff>
    </xdr:from>
    <xdr:to>
      <xdr:col>36</xdr:col>
      <xdr:colOff>165100</xdr:colOff>
      <xdr:row>84</xdr:row>
      <xdr:rowOff>32513</xdr:rowOff>
    </xdr:to>
    <xdr:sp macro="" textlink="">
      <xdr:nvSpPr>
        <xdr:cNvPr id="367" name="楕円 366">
          <a:extLst>
            <a:ext uri="{FF2B5EF4-FFF2-40B4-BE49-F238E27FC236}">
              <a16:creationId xmlns:a16="http://schemas.microsoft.com/office/drawing/2014/main" id="{0E07D8A9-3BC3-4EFE-ABDF-511C5DD3383E}"/>
            </a:ext>
          </a:extLst>
        </xdr:cNvPr>
        <xdr:cNvSpPr/>
      </xdr:nvSpPr>
      <xdr:spPr>
        <a:xfrm>
          <a:off x="6098540" y="14016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153163</xdr:rowOff>
    </xdr:from>
    <xdr:to>
      <xdr:col>41</xdr:col>
      <xdr:colOff>50800</xdr:colOff>
      <xdr:row>83</xdr:row>
      <xdr:rowOff>154305</xdr:rowOff>
    </xdr:to>
    <xdr:cxnSp macro="">
      <xdr:nvCxnSpPr>
        <xdr:cNvPr id="368" name="直線コネクタ 367">
          <a:extLst>
            <a:ext uri="{FF2B5EF4-FFF2-40B4-BE49-F238E27FC236}">
              <a16:creationId xmlns:a16="http://schemas.microsoft.com/office/drawing/2014/main" id="{F69C4EFE-5AB3-40BB-BC57-90CDD92E7734}"/>
            </a:ext>
          </a:extLst>
        </xdr:cNvPr>
        <xdr:cNvCxnSpPr/>
      </xdr:nvCxnSpPr>
      <xdr:spPr>
        <a:xfrm>
          <a:off x="6149340" y="14067283"/>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a:extLst>
            <a:ext uri="{FF2B5EF4-FFF2-40B4-BE49-F238E27FC236}">
              <a16:creationId xmlns:a16="http://schemas.microsoft.com/office/drawing/2014/main" id="{D34ACBB0-65DF-4C14-9DBB-9E808E856864}"/>
            </a:ext>
          </a:extLst>
        </xdr:cNvPr>
        <xdr:cNvSpPr txBox="1"/>
      </xdr:nvSpPr>
      <xdr:spPr>
        <a:xfrm>
          <a:off x="8271587" y="1429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a:extLst>
            <a:ext uri="{FF2B5EF4-FFF2-40B4-BE49-F238E27FC236}">
              <a16:creationId xmlns:a16="http://schemas.microsoft.com/office/drawing/2014/main" id="{16A822B5-18A6-4600-85B5-4353A0D996EB}"/>
            </a:ext>
          </a:extLst>
        </xdr:cNvPr>
        <xdr:cNvSpPr txBox="1"/>
      </xdr:nvSpPr>
      <xdr:spPr>
        <a:xfrm>
          <a:off x="7509587" y="1430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a:extLst>
            <a:ext uri="{FF2B5EF4-FFF2-40B4-BE49-F238E27FC236}">
              <a16:creationId xmlns:a16="http://schemas.microsoft.com/office/drawing/2014/main" id="{C3DD891D-E7DE-4B68-A9C5-EE247CB85A09}"/>
            </a:ext>
          </a:extLst>
        </xdr:cNvPr>
        <xdr:cNvSpPr txBox="1"/>
      </xdr:nvSpPr>
      <xdr:spPr>
        <a:xfrm>
          <a:off x="67120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a:extLst>
            <a:ext uri="{FF2B5EF4-FFF2-40B4-BE49-F238E27FC236}">
              <a16:creationId xmlns:a16="http://schemas.microsoft.com/office/drawing/2014/main" id="{FA366932-29AB-4A49-90AE-BDC11B3B2BFF}"/>
            </a:ext>
          </a:extLst>
        </xdr:cNvPr>
        <xdr:cNvSpPr txBox="1"/>
      </xdr:nvSpPr>
      <xdr:spPr>
        <a:xfrm>
          <a:off x="5937327" y="1432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55326</xdr:rowOff>
    </xdr:from>
    <xdr:ext cx="469744" cy="259045"/>
    <xdr:sp macro="" textlink="">
      <xdr:nvSpPr>
        <xdr:cNvPr id="373" name="n_1mainValue【公営住宅】&#10;一人当たり面積">
          <a:extLst>
            <a:ext uri="{FF2B5EF4-FFF2-40B4-BE49-F238E27FC236}">
              <a16:creationId xmlns:a16="http://schemas.microsoft.com/office/drawing/2014/main" id="{CFE2FA36-DA52-498B-91A5-9F943CE44795}"/>
            </a:ext>
          </a:extLst>
        </xdr:cNvPr>
        <xdr:cNvSpPr txBox="1"/>
      </xdr:nvSpPr>
      <xdr:spPr>
        <a:xfrm>
          <a:off x="8271587" y="138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4" name="n_2mainValue【公営住宅】&#10;一人当たり面積">
          <a:extLst>
            <a:ext uri="{FF2B5EF4-FFF2-40B4-BE49-F238E27FC236}">
              <a16:creationId xmlns:a16="http://schemas.microsoft.com/office/drawing/2014/main" id="{7C9BF55A-E202-473C-BF70-F9A912E8AF07}"/>
            </a:ext>
          </a:extLst>
        </xdr:cNvPr>
        <xdr:cNvSpPr txBox="1"/>
      </xdr:nvSpPr>
      <xdr:spPr>
        <a:xfrm>
          <a:off x="7509587" y="138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50182</xdr:rowOff>
    </xdr:from>
    <xdr:ext cx="469744" cy="259045"/>
    <xdr:sp macro="" textlink="">
      <xdr:nvSpPr>
        <xdr:cNvPr id="375" name="n_3mainValue【公営住宅】&#10;一人当たり面積">
          <a:extLst>
            <a:ext uri="{FF2B5EF4-FFF2-40B4-BE49-F238E27FC236}">
              <a16:creationId xmlns:a16="http://schemas.microsoft.com/office/drawing/2014/main" id="{7C37558F-D2A1-470F-82EB-5EE3C43E4E28}"/>
            </a:ext>
          </a:extLst>
        </xdr:cNvPr>
        <xdr:cNvSpPr txBox="1"/>
      </xdr:nvSpPr>
      <xdr:spPr>
        <a:xfrm>
          <a:off x="6712027" y="137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49040</xdr:rowOff>
    </xdr:from>
    <xdr:ext cx="469744" cy="259045"/>
    <xdr:sp macro="" textlink="">
      <xdr:nvSpPr>
        <xdr:cNvPr id="376" name="n_4mainValue【公営住宅】&#10;一人当たり面積">
          <a:extLst>
            <a:ext uri="{FF2B5EF4-FFF2-40B4-BE49-F238E27FC236}">
              <a16:creationId xmlns:a16="http://schemas.microsoft.com/office/drawing/2014/main" id="{33C7B688-F12E-4357-88F5-6CC9EBEE113B}"/>
            </a:ext>
          </a:extLst>
        </xdr:cNvPr>
        <xdr:cNvSpPr txBox="1"/>
      </xdr:nvSpPr>
      <xdr:spPr>
        <a:xfrm>
          <a:off x="5937327" y="137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1EDB9B3-5D50-479F-87CF-97DE0E43859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8197CA6-A050-4133-932C-61EC0D92554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A315D34-D27C-4530-A422-C13AFA1471C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1FEE835-1848-4379-8272-6561499A814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79093DC-CAAF-47DC-9A15-32407FCDCDC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C47926C5-CEAE-4571-9794-EDEE6B5BB7B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34AFCE0-A9D8-44D5-9433-2F36357C344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D105A9C-70E2-4638-81D9-E1686A3B20E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814FA59-1C8B-4C5F-B1FE-CB1D36C18B5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F59CE60F-C72B-4FAB-8583-0FE96CD570D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341311D1-1F09-469F-9A2D-0B551D40A64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B270CE24-1EEF-4B85-A2F2-2DDD57AA920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B599603F-8396-4F03-9227-01B00B5B083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C37CA05-2674-42AE-A113-28B45A2436F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C5D9D3C3-CAF6-475B-888B-D4BF42C91FD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F6655D9-850B-4EB7-94E3-9301FC6F4B8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631211E-50BC-4F66-88C0-F1C06917963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C476C01E-4A36-43A8-B170-805243DD103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DC76CB10-09BA-44AA-9471-E91ABF0894C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4319CE70-6EFB-41D6-A884-4DE106A07D4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69DFD775-841A-462F-A105-6D40B0D08DC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F5CF53F-F5C1-4648-A659-968313ABEC4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B185EEF-EED1-4486-9D7D-3E0FE78DAAC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B6C8066F-C892-4F92-8023-6320C93E273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13EE8353-A205-4DF4-83EA-7F26D5621D9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E8961297-97DE-4738-B907-C1EA05AEF7AE}"/>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BD38EA9B-B00F-4B39-98AC-1A5BDADE113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970AD015-414A-4753-B8D0-ED6D1568542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D4D380F7-E66F-42A8-800A-C8F833913D3D}"/>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CFF18CD6-B5EC-4770-85B2-67F5BC42468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FC86C596-9ED0-4E89-9107-C2E27042AF5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EE8C2D29-AAE6-47D9-AE65-91DD03A62FA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1E5E6D9C-2BBC-4D40-89F0-8EAC95E837A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2265FA4E-441A-4F4D-A75D-0F448E7BD93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E78EFB75-0A60-48A2-9ACF-60351B008DC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7D875F56-455B-4C1E-86C9-44967D5E753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311DE68C-4314-48C9-8ACC-A52570F7644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5C28409B-FFCB-4F87-A0A5-0C661F99B6A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DF7C963-121D-4E98-9D02-236C556C7538}"/>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6D85635-CAF8-4A01-A72C-55AD820F5B5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CFC34FE5-2A3D-438D-915F-94279C4EA1A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3C9A76E0-5ACA-4856-920E-75A1395DF82A}"/>
            </a:ext>
          </a:extLst>
        </xdr:cNvPr>
        <xdr:cNvCxnSpPr/>
      </xdr:nvCxnSpPr>
      <xdr:spPr>
        <a:xfrm flipV="1">
          <a:off x="14375764" y="5551170"/>
          <a:ext cx="0" cy="1582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463C042-D9F5-4844-B77E-A3406518552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486FD86D-C736-435B-8F44-F5F9834A000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1227B449-FA2D-4457-8766-A90C777DCDA6}"/>
            </a:ext>
          </a:extLst>
        </xdr:cNvPr>
        <xdr:cNvSpPr txBox="1"/>
      </xdr:nvSpPr>
      <xdr:spPr>
        <a:xfrm>
          <a:off x="1441450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2AC43308-FC71-4A07-B13B-1220D1EE67F6}"/>
            </a:ext>
          </a:extLst>
        </xdr:cNvPr>
        <xdr:cNvCxnSpPr/>
      </xdr:nvCxnSpPr>
      <xdr:spPr>
        <a:xfrm>
          <a:off x="142875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F0E12A48-2FF3-4167-A1A9-0622F7CA3003}"/>
            </a:ext>
          </a:extLst>
        </xdr:cNvPr>
        <xdr:cNvSpPr txBox="1"/>
      </xdr:nvSpPr>
      <xdr:spPr>
        <a:xfrm>
          <a:off x="14414500" y="638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E1073242-26E3-4235-AFC7-38EC0F62E205}"/>
            </a:ext>
          </a:extLst>
        </xdr:cNvPr>
        <xdr:cNvSpPr/>
      </xdr:nvSpPr>
      <xdr:spPr>
        <a:xfrm>
          <a:off x="14325600" y="64071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id="{D4E3EA6F-CC1A-471F-A3FF-C611A6DFA14F}"/>
            </a:ext>
          </a:extLst>
        </xdr:cNvPr>
        <xdr:cNvSpPr/>
      </xdr:nvSpPr>
      <xdr:spPr>
        <a:xfrm>
          <a:off x="135788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id="{CFFCB738-8C8F-4B5C-9DD0-399192CAB5D3}"/>
            </a:ext>
          </a:extLst>
        </xdr:cNvPr>
        <xdr:cNvSpPr/>
      </xdr:nvSpPr>
      <xdr:spPr>
        <a:xfrm>
          <a:off x="1280414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id="{7BAFB79C-9046-4A36-AF0F-59A01FA3A135}"/>
            </a:ext>
          </a:extLst>
        </xdr:cNvPr>
        <xdr:cNvSpPr/>
      </xdr:nvSpPr>
      <xdr:spPr>
        <a:xfrm>
          <a:off x="12029440" y="63048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id="{63767087-7AA2-4E4E-AB82-B4ECC17D6912}"/>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B17B1B9-66BA-4AE4-9465-2DCD474D675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2C2AD99-973C-403C-BE85-8987CEEE611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5AE3F7D-BDF2-4D9F-A968-DD5C1897E88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A37933F-38D8-4056-844B-7B09F9A062B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64F43DA-C5DE-496C-926F-399277202D9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46627</xdr:rowOff>
    </xdr:from>
    <xdr:to>
      <xdr:col>85</xdr:col>
      <xdr:colOff>177800</xdr:colOff>
      <xdr:row>37</xdr:row>
      <xdr:rowOff>148227</xdr:rowOff>
    </xdr:to>
    <xdr:sp macro="" textlink="">
      <xdr:nvSpPr>
        <xdr:cNvPr id="434" name="楕円 433">
          <a:extLst>
            <a:ext uri="{FF2B5EF4-FFF2-40B4-BE49-F238E27FC236}">
              <a16:creationId xmlns:a16="http://schemas.microsoft.com/office/drawing/2014/main" id="{851B5766-AEF1-4D9F-8B43-BC02C59314F3}"/>
            </a:ext>
          </a:extLst>
        </xdr:cNvPr>
        <xdr:cNvSpPr/>
      </xdr:nvSpPr>
      <xdr:spPr>
        <a:xfrm>
          <a:off x="14325600" y="62493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69504</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915954D-FA51-4096-B835-2637DDB70A6D}"/>
            </a:ext>
          </a:extLst>
        </xdr:cNvPr>
        <xdr:cNvSpPr txBox="1"/>
      </xdr:nvSpPr>
      <xdr:spPr>
        <a:xfrm>
          <a:off x="144145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436" name="楕円 435">
          <a:extLst>
            <a:ext uri="{FF2B5EF4-FFF2-40B4-BE49-F238E27FC236}">
              <a16:creationId xmlns:a16="http://schemas.microsoft.com/office/drawing/2014/main" id="{67387F93-BB92-4F63-9F06-F23E020E739B}"/>
            </a:ext>
          </a:extLst>
        </xdr:cNvPr>
        <xdr:cNvSpPr/>
      </xdr:nvSpPr>
      <xdr:spPr>
        <a:xfrm>
          <a:off x="13578840" y="6204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48442</xdr:rowOff>
    </xdr:from>
    <xdr:to>
      <xdr:col>85</xdr:col>
      <xdr:colOff>127000</xdr:colOff>
      <xdr:row>37</xdr:row>
      <xdr:rowOff>97427</xdr:rowOff>
    </xdr:to>
    <xdr:cxnSp macro="">
      <xdr:nvCxnSpPr>
        <xdr:cNvPr id="437" name="直線コネクタ 436">
          <a:extLst>
            <a:ext uri="{FF2B5EF4-FFF2-40B4-BE49-F238E27FC236}">
              <a16:creationId xmlns:a16="http://schemas.microsoft.com/office/drawing/2014/main" id="{B923C7C9-6883-4473-9D26-C674F2689151}"/>
            </a:ext>
          </a:extLst>
        </xdr:cNvPr>
        <xdr:cNvCxnSpPr/>
      </xdr:nvCxnSpPr>
      <xdr:spPr>
        <a:xfrm>
          <a:off x="13629640" y="6251122"/>
          <a:ext cx="74676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38" name="楕円 437">
          <a:extLst>
            <a:ext uri="{FF2B5EF4-FFF2-40B4-BE49-F238E27FC236}">
              <a16:creationId xmlns:a16="http://schemas.microsoft.com/office/drawing/2014/main" id="{9D439F44-B88F-452A-9A68-EEBCB549007E}"/>
            </a:ext>
          </a:extLst>
        </xdr:cNvPr>
        <xdr:cNvSpPr/>
      </xdr:nvSpPr>
      <xdr:spPr>
        <a:xfrm>
          <a:off x="12804140" y="615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48442</xdr:rowOff>
    </xdr:to>
    <xdr:cxnSp macro="">
      <xdr:nvCxnSpPr>
        <xdr:cNvPr id="439" name="直線コネクタ 438">
          <a:extLst>
            <a:ext uri="{FF2B5EF4-FFF2-40B4-BE49-F238E27FC236}">
              <a16:creationId xmlns:a16="http://schemas.microsoft.com/office/drawing/2014/main" id="{1C6DFBD4-0C1F-46EB-9163-179D13AA2CD2}"/>
            </a:ext>
          </a:extLst>
        </xdr:cNvPr>
        <xdr:cNvCxnSpPr/>
      </xdr:nvCxnSpPr>
      <xdr:spPr>
        <a:xfrm>
          <a:off x="12854940" y="6205402"/>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74386</xdr:rowOff>
    </xdr:from>
    <xdr:to>
      <xdr:col>72</xdr:col>
      <xdr:colOff>38100</xdr:colOff>
      <xdr:row>37</xdr:row>
      <xdr:rowOff>4536</xdr:rowOff>
    </xdr:to>
    <xdr:sp macro="" textlink="">
      <xdr:nvSpPr>
        <xdr:cNvPr id="440" name="楕円 439">
          <a:extLst>
            <a:ext uri="{FF2B5EF4-FFF2-40B4-BE49-F238E27FC236}">
              <a16:creationId xmlns:a16="http://schemas.microsoft.com/office/drawing/2014/main" id="{F3792172-F35A-469E-856E-B901888039D8}"/>
            </a:ext>
          </a:extLst>
        </xdr:cNvPr>
        <xdr:cNvSpPr/>
      </xdr:nvSpPr>
      <xdr:spPr>
        <a:xfrm>
          <a:off x="12029440" y="6109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125186</xdr:rowOff>
    </xdr:from>
    <xdr:to>
      <xdr:col>76</xdr:col>
      <xdr:colOff>114300</xdr:colOff>
      <xdr:row>37</xdr:row>
      <xdr:rowOff>2722</xdr:rowOff>
    </xdr:to>
    <xdr:cxnSp macro="">
      <xdr:nvCxnSpPr>
        <xdr:cNvPr id="441" name="直線コネクタ 440">
          <a:extLst>
            <a:ext uri="{FF2B5EF4-FFF2-40B4-BE49-F238E27FC236}">
              <a16:creationId xmlns:a16="http://schemas.microsoft.com/office/drawing/2014/main" id="{A862981D-7AD3-456A-9125-9B30DDDEE7FA}"/>
            </a:ext>
          </a:extLst>
        </xdr:cNvPr>
        <xdr:cNvCxnSpPr/>
      </xdr:nvCxnSpPr>
      <xdr:spPr>
        <a:xfrm>
          <a:off x="12072620" y="6160226"/>
          <a:ext cx="78232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28666</xdr:rowOff>
    </xdr:from>
    <xdr:to>
      <xdr:col>67</xdr:col>
      <xdr:colOff>101600</xdr:colOff>
      <xdr:row>40</xdr:row>
      <xdr:rowOff>130266</xdr:rowOff>
    </xdr:to>
    <xdr:sp macro="" textlink="">
      <xdr:nvSpPr>
        <xdr:cNvPr id="442" name="楕円 441">
          <a:extLst>
            <a:ext uri="{FF2B5EF4-FFF2-40B4-BE49-F238E27FC236}">
              <a16:creationId xmlns:a16="http://schemas.microsoft.com/office/drawing/2014/main" id="{432D8B15-ABB2-4459-B70E-BFC6367C3B5C}"/>
            </a:ext>
          </a:extLst>
        </xdr:cNvPr>
        <xdr:cNvSpPr/>
      </xdr:nvSpPr>
      <xdr:spPr>
        <a:xfrm>
          <a:off x="1123188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125186</xdr:rowOff>
    </xdr:from>
    <xdr:to>
      <xdr:col>71</xdr:col>
      <xdr:colOff>177800</xdr:colOff>
      <xdr:row>40</xdr:row>
      <xdr:rowOff>79466</xdr:rowOff>
    </xdr:to>
    <xdr:cxnSp macro="">
      <xdr:nvCxnSpPr>
        <xdr:cNvPr id="443" name="直線コネクタ 442">
          <a:extLst>
            <a:ext uri="{FF2B5EF4-FFF2-40B4-BE49-F238E27FC236}">
              <a16:creationId xmlns:a16="http://schemas.microsoft.com/office/drawing/2014/main" id="{72545174-4000-4E83-8912-6162FD64604A}"/>
            </a:ext>
          </a:extLst>
        </xdr:cNvPr>
        <xdr:cNvCxnSpPr/>
      </xdr:nvCxnSpPr>
      <xdr:spPr>
        <a:xfrm flipV="1">
          <a:off x="11282680" y="6160226"/>
          <a:ext cx="78994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71DF40D9-2622-4544-B409-46CB143D63A1}"/>
            </a:ext>
          </a:extLst>
        </xdr:cNvPr>
        <xdr:cNvSpPr txBox="1"/>
      </xdr:nvSpPr>
      <xdr:spPr>
        <a:xfrm>
          <a:off x="13437244" y="64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67F2380-A5EB-44F8-A052-B3717121FBE4}"/>
            </a:ext>
          </a:extLst>
        </xdr:cNvPr>
        <xdr:cNvSpPr txBox="1"/>
      </xdr:nvSpPr>
      <xdr:spPr>
        <a:xfrm>
          <a:off x="126752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898F4749-9DEF-4278-9D09-BC3AFD0D0EBF}"/>
            </a:ext>
          </a:extLst>
        </xdr:cNvPr>
        <xdr:cNvSpPr txBox="1"/>
      </xdr:nvSpPr>
      <xdr:spPr>
        <a:xfrm>
          <a:off x="11900544"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90D5851D-E11C-4960-BD67-F28D63F178F5}"/>
            </a:ext>
          </a:extLst>
        </xdr:cNvPr>
        <xdr:cNvSpPr txBox="1"/>
      </xdr:nvSpPr>
      <xdr:spPr>
        <a:xfrm>
          <a:off x="1110298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115769</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9BF50A9E-6E88-4730-B7B9-18226D851037}"/>
            </a:ext>
          </a:extLst>
        </xdr:cNvPr>
        <xdr:cNvSpPr txBox="1"/>
      </xdr:nvSpPr>
      <xdr:spPr>
        <a:xfrm>
          <a:off x="13437244" y="59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985C83F-A7A5-4342-8D03-681036D429E6}"/>
            </a:ext>
          </a:extLst>
        </xdr:cNvPr>
        <xdr:cNvSpPr txBox="1"/>
      </xdr:nvSpPr>
      <xdr:spPr>
        <a:xfrm>
          <a:off x="1267524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80702E10-C70F-45FC-A3D4-E8BB5BACF38E}"/>
            </a:ext>
          </a:extLst>
        </xdr:cNvPr>
        <xdr:cNvSpPr txBox="1"/>
      </xdr:nvSpPr>
      <xdr:spPr>
        <a:xfrm>
          <a:off x="11900544" y="58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121393</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C44E040-5AA6-4AF3-B076-9A21D1015BF3}"/>
            </a:ext>
          </a:extLst>
        </xdr:cNvPr>
        <xdr:cNvSpPr txBox="1"/>
      </xdr:nvSpPr>
      <xdr:spPr>
        <a:xfrm>
          <a:off x="1110298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34BBD83C-3E37-4472-BF47-13D28DC9252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D25B3617-FD44-4F74-832A-E4EC562F4AC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8A8090C4-6AF7-4680-AE2A-8685561DF91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F6A0EF89-CA26-4335-9B7E-A725E0EEA9E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4649540-5D16-4EAF-94C5-A473312F526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E287189C-F32C-4407-A5BC-5DB8C37DD42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82A97477-1822-42EF-A391-6EFBDE045FF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375AF170-9D39-40CA-AE5D-1B7036A4CD9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7901452D-14DF-40BB-B112-3ABDDF92FFF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803CBF8-42C8-46B0-BB08-C29FB7921C7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227387B7-4220-4F8F-AB00-75E44D6CD6ED}"/>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9EB54644-0F7C-40C3-9C8E-2102C2BAC9A4}"/>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98C9D8AB-3A9A-4BAB-A13C-CF66AD062B0C}"/>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3CFF656F-3B93-4AE3-9CDC-AC300FFBF39D}"/>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9957903C-3058-4F25-A4A3-B1A6D5BBBC8A}"/>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C4E70144-6998-4CE5-9D05-E008379F84B6}"/>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E2E5B86E-22D3-4226-8C3C-8FBA6810475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265387B7-4040-4086-B816-B406F871E571}"/>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4437E9B-EA82-4D8F-86BE-2856731F46D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B5CB2A75-3AF4-46ED-A72D-B5FDF573318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68F7C0A2-AFB0-4E32-A337-76E1B427B03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A20718B5-1070-4C91-9598-976C6D15F131}"/>
            </a:ext>
          </a:extLst>
        </xdr:cNvPr>
        <xdr:cNvCxnSpPr/>
      </xdr:nvCxnSpPr>
      <xdr:spPr>
        <a:xfrm flipV="1">
          <a:off x="19509104" y="5791962"/>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A252FD8E-AE6D-41D3-8EDF-94FF0DF87390}"/>
            </a:ext>
          </a:extLst>
        </xdr:cNvPr>
        <xdr:cNvSpPr txBox="1"/>
      </xdr:nvSpPr>
      <xdr:spPr>
        <a:xfrm>
          <a:off x="19547840"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7E71D825-79FA-4512-9D72-97964A64C798}"/>
            </a:ext>
          </a:extLst>
        </xdr:cNvPr>
        <xdr:cNvCxnSpPr/>
      </xdr:nvCxnSpPr>
      <xdr:spPr>
        <a:xfrm>
          <a:off x="1944370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C83FEEBA-9FC4-4AB1-B87F-A4F667A6B3BE}"/>
            </a:ext>
          </a:extLst>
        </xdr:cNvPr>
        <xdr:cNvSpPr txBox="1"/>
      </xdr:nvSpPr>
      <xdr:spPr>
        <a:xfrm>
          <a:off x="1954784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ED3B4F85-BC30-4F4C-BA35-D2C287F4F5AE}"/>
            </a:ext>
          </a:extLst>
        </xdr:cNvPr>
        <xdr:cNvCxnSpPr/>
      </xdr:nvCxnSpPr>
      <xdr:spPr>
        <a:xfrm>
          <a:off x="19443700" y="5791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69CDFD87-E606-40B8-9CE3-7F3B05D6B041}"/>
            </a:ext>
          </a:extLst>
        </xdr:cNvPr>
        <xdr:cNvSpPr txBox="1"/>
      </xdr:nvSpPr>
      <xdr:spPr>
        <a:xfrm>
          <a:off x="19547840" y="6344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A7F82E5E-28F4-4051-AC63-9FC6F0D00308}"/>
            </a:ext>
          </a:extLst>
        </xdr:cNvPr>
        <xdr:cNvSpPr/>
      </xdr:nvSpPr>
      <xdr:spPr>
        <a:xfrm>
          <a:off x="19458940" y="6489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id="{F1D51578-7CF5-453F-B499-33D5C53A3E46}"/>
            </a:ext>
          </a:extLst>
        </xdr:cNvPr>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id="{3D2176A7-7ADC-40FF-91DA-EF38A416F413}"/>
            </a:ext>
          </a:extLst>
        </xdr:cNvPr>
        <xdr:cNvSpPr/>
      </xdr:nvSpPr>
      <xdr:spPr>
        <a:xfrm>
          <a:off x="17937480" y="6459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id="{2AF3F188-EBD2-4618-9781-A44F5BD17AB9}"/>
            </a:ext>
          </a:extLst>
        </xdr:cNvPr>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id="{ABC2BF5D-FA22-4A64-B4E8-50ADEC5EF3A0}"/>
            </a:ext>
          </a:extLst>
        </xdr:cNvPr>
        <xdr:cNvSpPr/>
      </xdr:nvSpPr>
      <xdr:spPr>
        <a:xfrm>
          <a:off x="16388080" y="646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4E84BCE-F338-48FA-BD5A-AB7E7E6B8B4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5F2466E-F501-43C7-9E97-2D53D54A84F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CF52EDE-EEBB-4957-A259-C82D186BE8C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D54424B-2F18-47A5-827F-3214D482268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F447C18-B1F8-458D-A21B-EFC730D5096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489" name="楕円 488">
          <a:extLst>
            <a:ext uri="{FF2B5EF4-FFF2-40B4-BE49-F238E27FC236}">
              <a16:creationId xmlns:a16="http://schemas.microsoft.com/office/drawing/2014/main" id="{F63778A2-D2AC-42C9-9B3D-9E02D644E264}"/>
            </a:ext>
          </a:extLst>
        </xdr:cNvPr>
        <xdr:cNvSpPr/>
      </xdr:nvSpPr>
      <xdr:spPr>
        <a:xfrm>
          <a:off x="19458940" y="67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291999D7-FB69-4F97-9819-D921EAC794BB}"/>
            </a:ext>
          </a:extLst>
        </xdr:cNvPr>
        <xdr:cNvSpPr txBox="1"/>
      </xdr:nvSpPr>
      <xdr:spPr>
        <a:xfrm>
          <a:off x="19547840" y="67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41402</xdr:rowOff>
    </xdr:from>
    <xdr:to>
      <xdr:col>112</xdr:col>
      <xdr:colOff>38100</xdr:colOff>
      <xdr:row>40</xdr:row>
      <xdr:rowOff>143002</xdr:rowOff>
    </xdr:to>
    <xdr:sp macro="" textlink="">
      <xdr:nvSpPr>
        <xdr:cNvPr id="491" name="楕円 490">
          <a:extLst>
            <a:ext uri="{FF2B5EF4-FFF2-40B4-BE49-F238E27FC236}">
              <a16:creationId xmlns:a16="http://schemas.microsoft.com/office/drawing/2014/main" id="{E5F94656-0A97-4544-9504-4AC0F51CB03E}"/>
            </a:ext>
          </a:extLst>
        </xdr:cNvPr>
        <xdr:cNvSpPr/>
      </xdr:nvSpPr>
      <xdr:spPr>
        <a:xfrm>
          <a:off x="18735040" y="6747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92202</xdr:rowOff>
    </xdr:from>
    <xdr:to>
      <xdr:col>116</xdr:col>
      <xdr:colOff>63500</xdr:colOff>
      <xdr:row>40</xdr:row>
      <xdr:rowOff>94488</xdr:rowOff>
    </xdr:to>
    <xdr:cxnSp macro="">
      <xdr:nvCxnSpPr>
        <xdr:cNvPr id="492" name="直線コネクタ 491">
          <a:extLst>
            <a:ext uri="{FF2B5EF4-FFF2-40B4-BE49-F238E27FC236}">
              <a16:creationId xmlns:a16="http://schemas.microsoft.com/office/drawing/2014/main" id="{6B28B473-E0BD-49C0-98BD-02E328F1718A}"/>
            </a:ext>
          </a:extLst>
        </xdr:cNvPr>
        <xdr:cNvCxnSpPr/>
      </xdr:nvCxnSpPr>
      <xdr:spPr>
        <a:xfrm>
          <a:off x="18778220" y="679780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41402</xdr:rowOff>
    </xdr:from>
    <xdr:to>
      <xdr:col>107</xdr:col>
      <xdr:colOff>101600</xdr:colOff>
      <xdr:row>40</xdr:row>
      <xdr:rowOff>143002</xdr:rowOff>
    </xdr:to>
    <xdr:sp macro="" textlink="">
      <xdr:nvSpPr>
        <xdr:cNvPr id="493" name="楕円 492">
          <a:extLst>
            <a:ext uri="{FF2B5EF4-FFF2-40B4-BE49-F238E27FC236}">
              <a16:creationId xmlns:a16="http://schemas.microsoft.com/office/drawing/2014/main" id="{D1EA2E5C-8574-4378-A078-65464246C6A3}"/>
            </a:ext>
          </a:extLst>
        </xdr:cNvPr>
        <xdr:cNvSpPr/>
      </xdr:nvSpPr>
      <xdr:spPr>
        <a:xfrm>
          <a:off x="17937480" y="67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92202</xdr:rowOff>
    </xdr:from>
    <xdr:to>
      <xdr:col>111</xdr:col>
      <xdr:colOff>177800</xdr:colOff>
      <xdr:row>40</xdr:row>
      <xdr:rowOff>92202</xdr:rowOff>
    </xdr:to>
    <xdr:cxnSp macro="">
      <xdr:nvCxnSpPr>
        <xdr:cNvPr id="494" name="直線コネクタ 493">
          <a:extLst>
            <a:ext uri="{FF2B5EF4-FFF2-40B4-BE49-F238E27FC236}">
              <a16:creationId xmlns:a16="http://schemas.microsoft.com/office/drawing/2014/main" id="{31B0FEB4-6B98-4744-9ACD-68881F1734CD}"/>
            </a:ext>
          </a:extLst>
        </xdr:cNvPr>
        <xdr:cNvCxnSpPr/>
      </xdr:nvCxnSpPr>
      <xdr:spPr>
        <a:xfrm>
          <a:off x="17988280" y="679780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95" name="楕円 494">
          <a:extLst>
            <a:ext uri="{FF2B5EF4-FFF2-40B4-BE49-F238E27FC236}">
              <a16:creationId xmlns:a16="http://schemas.microsoft.com/office/drawing/2014/main" id="{AA4F8D48-0325-4E12-A3EC-B8C9EC00DB68}"/>
            </a:ext>
          </a:extLst>
        </xdr:cNvPr>
        <xdr:cNvSpPr/>
      </xdr:nvSpPr>
      <xdr:spPr>
        <a:xfrm>
          <a:off x="1716278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92202</xdr:rowOff>
    </xdr:to>
    <xdr:cxnSp macro="">
      <xdr:nvCxnSpPr>
        <xdr:cNvPr id="496" name="直線コネクタ 495">
          <a:extLst>
            <a:ext uri="{FF2B5EF4-FFF2-40B4-BE49-F238E27FC236}">
              <a16:creationId xmlns:a16="http://schemas.microsoft.com/office/drawing/2014/main" id="{A5666EC9-C01A-4617-A760-0391E22BBDC5}"/>
            </a:ext>
          </a:extLst>
        </xdr:cNvPr>
        <xdr:cNvCxnSpPr/>
      </xdr:nvCxnSpPr>
      <xdr:spPr>
        <a:xfrm>
          <a:off x="17213580" y="679551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497" name="楕円 496">
          <a:extLst>
            <a:ext uri="{FF2B5EF4-FFF2-40B4-BE49-F238E27FC236}">
              <a16:creationId xmlns:a16="http://schemas.microsoft.com/office/drawing/2014/main" id="{06702B0C-6673-4029-A5CD-5134DB5BBD84}"/>
            </a:ext>
          </a:extLst>
        </xdr:cNvPr>
        <xdr:cNvSpPr/>
      </xdr:nvSpPr>
      <xdr:spPr>
        <a:xfrm>
          <a:off x="16388080" y="644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121920</xdr:rowOff>
    </xdr:from>
    <xdr:to>
      <xdr:col>102</xdr:col>
      <xdr:colOff>114300</xdr:colOff>
      <xdr:row>40</xdr:row>
      <xdr:rowOff>89916</xdr:rowOff>
    </xdr:to>
    <xdr:cxnSp macro="">
      <xdr:nvCxnSpPr>
        <xdr:cNvPr id="498" name="直線コネクタ 497">
          <a:extLst>
            <a:ext uri="{FF2B5EF4-FFF2-40B4-BE49-F238E27FC236}">
              <a16:creationId xmlns:a16="http://schemas.microsoft.com/office/drawing/2014/main" id="{AEB28003-8C50-4C32-97BA-C0587B9C952D}"/>
            </a:ext>
          </a:extLst>
        </xdr:cNvPr>
        <xdr:cNvCxnSpPr/>
      </xdr:nvCxnSpPr>
      <xdr:spPr>
        <a:xfrm>
          <a:off x="16431260" y="6492240"/>
          <a:ext cx="78232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27974E6-3E39-482F-806A-7C07F5377223}"/>
            </a:ext>
          </a:extLst>
        </xdr:cNvPr>
        <xdr:cNvSpPr txBox="1"/>
      </xdr:nvSpPr>
      <xdr:spPr>
        <a:xfrm>
          <a:off x="185611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BF08560B-5366-4E7B-A330-0236E16EB1DE}"/>
            </a:ext>
          </a:extLst>
        </xdr:cNvPr>
        <xdr:cNvSpPr txBox="1"/>
      </xdr:nvSpPr>
      <xdr:spPr>
        <a:xfrm>
          <a:off x="17776267"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AAAD05D8-F7E5-4C39-9C0A-26B0C8AE57E4}"/>
            </a:ext>
          </a:extLst>
        </xdr:cNvPr>
        <xdr:cNvSpPr txBox="1"/>
      </xdr:nvSpPr>
      <xdr:spPr>
        <a:xfrm>
          <a:off x="170015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2B5F73B-6039-4B8A-AA00-0C801B81F47E}"/>
            </a:ext>
          </a:extLst>
        </xdr:cNvPr>
        <xdr:cNvSpPr txBox="1"/>
      </xdr:nvSpPr>
      <xdr:spPr>
        <a:xfrm>
          <a:off x="16226867"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134129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264C074D-24A0-4ADB-A0E2-ADF57B56C9B9}"/>
            </a:ext>
          </a:extLst>
        </xdr:cNvPr>
        <xdr:cNvSpPr txBox="1"/>
      </xdr:nvSpPr>
      <xdr:spPr>
        <a:xfrm>
          <a:off x="18561127" y="683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95FFE1F-8318-4F40-B9F6-9ED495505488}"/>
            </a:ext>
          </a:extLst>
        </xdr:cNvPr>
        <xdr:cNvSpPr txBox="1"/>
      </xdr:nvSpPr>
      <xdr:spPr>
        <a:xfrm>
          <a:off x="17776267" y="683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E519CCD-8799-4463-9A4F-135F5732FD5B}"/>
            </a:ext>
          </a:extLst>
        </xdr:cNvPr>
        <xdr:cNvSpPr txBox="1"/>
      </xdr:nvSpPr>
      <xdr:spPr>
        <a:xfrm>
          <a:off x="1700156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AFAED4B-BC39-4D2F-A4F2-1EFF55FC66BF}"/>
            </a:ext>
          </a:extLst>
        </xdr:cNvPr>
        <xdr:cNvSpPr txBox="1"/>
      </xdr:nvSpPr>
      <xdr:spPr>
        <a:xfrm>
          <a:off x="1622686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33E9E94C-85DB-4530-AFDE-94FA2205F8A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4048E8B-8DA2-4E9B-BC39-BC03A2D6BFA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CA5597A-8910-4423-8842-F118DD16A26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380BAF1F-84DE-430A-B122-6F613467793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D026B050-40BC-442C-87F9-8945AEC417A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371FFCF0-AE01-4361-9BAF-CE642B5177F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71C70928-6AFB-431F-8925-2FB1035B3FE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FE4BDD1C-9931-4C73-9CA9-C1E54E5DE8B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C6FBDF3-4A2C-49A8-A0DA-2764A8770B3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D19F961-4869-44BA-8921-63B73D4D9AC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AEDB93CA-1D2E-4A52-9B3B-F30C61D9B773}"/>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29341B31-9121-45BF-80F4-BB646E08EDD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D8D336CD-B152-459A-967A-178A2FC00974}"/>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F78F1CB7-8C1D-4A8C-81ED-89B9DEBFDEBB}"/>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B84D72FF-357A-4263-82FA-DC960E34DF57}"/>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402D9089-A6A7-4537-BA04-F9600F79673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5F1ED712-33A7-43B0-A52E-6BD38E99150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13DE2EBE-54B1-4028-B682-F26ED12A3EE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3363682-F667-4FE1-A484-F0A8904AD221}"/>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65B3EC36-CFDE-4933-89B0-57662EB6958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5FD920D8-A471-43D3-9014-BF4249FEF685}"/>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59C52DF7-5C64-43B4-86A5-39D8380EDAB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35146151-2EF8-47D8-8DE7-9E3C16FB5DD3}"/>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EF40BF6B-5E19-497F-8034-2FC4C7C94CA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F049F3DC-3AF0-4376-B1B4-42894F8BDB49}"/>
            </a:ext>
          </a:extLst>
        </xdr:cNvPr>
        <xdr:cNvCxnSpPr/>
      </xdr:nvCxnSpPr>
      <xdr:spPr>
        <a:xfrm flipV="1">
          <a:off x="14375764" y="94107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70144679-B1FC-4E50-9EA3-0E926460F588}"/>
            </a:ext>
          </a:extLst>
        </xdr:cNvPr>
        <xdr:cNvSpPr txBox="1"/>
      </xdr:nvSpPr>
      <xdr:spPr>
        <a:xfrm>
          <a:off x="144145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E13CC050-FCDC-4BCF-A9C8-55B6577E3F3E}"/>
            </a:ext>
          </a:extLst>
        </xdr:cNvPr>
        <xdr:cNvCxnSpPr/>
      </xdr:nvCxnSpPr>
      <xdr:spPr>
        <a:xfrm>
          <a:off x="14287500" y="1063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B9BEA02-0482-4439-A905-06A5DA512A11}"/>
            </a:ext>
          </a:extLst>
        </xdr:cNvPr>
        <xdr:cNvSpPr txBox="1"/>
      </xdr:nvSpPr>
      <xdr:spPr>
        <a:xfrm>
          <a:off x="144145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60D707C3-A47A-4210-B0EF-B81054CD672C}"/>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5C5D346B-BA49-492E-8CCE-5BE2B94AEB8E}"/>
            </a:ext>
          </a:extLst>
        </xdr:cNvPr>
        <xdr:cNvSpPr txBox="1"/>
      </xdr:nvSpPr>
      <xdr:spPr>
        <a:xfrm>
          <a:off x="144145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4EA3C2EE-E3FE-4B7E-A8EA-36AE52D5EF29}"/>
            </a:ext>
          </a:extLst>
        </xdr:cNvPr>
        <xdr:cNvSpPr/>
      </xdr:nvSpPr>
      <xdr:spPr>
        <a:xfrm>
          <a:off x="14325600" y="101009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id="{9195079A-6C78-40FE-B91B-05C6247C4BD3}"/>
            </a:ext>
          </a:extLst>
        </xdr:cNvPr>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456CCAEB-CB35-4B60-B5F2-E1BDC0515904}"/>
            </a:ext>
          </a:extLst>
        </xdr:cNvPr>
        <xdr:cNvSpPr/>
      </xdr:nvSpPr>
      <xdr:spPr>
        <a:xfrm>
          <a:off x="128041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id="{AD10F173-90EE-4217-9B98-CEBC434FA865}"/>
            </a:ext>
          </a:extLst>
        </xdr:cNvPr>
        <xdr:cNvSpPr/>
      </xdr:nvSpPr>
      <xdr:spPr>
        <a:xfrm>
          <a:off x="1202944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id="{77EE5896-2F31-4C5D-AE55-A8E8EF66AB78}"/>
            </a:ext>
          </a:extLst>
        </xdr:cNvPr>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FC4C109-8786-4E68-99C9-69AE83218E1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28BAFF6-7181-4554-B483-B28F06BBCAA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D7B155D-6C2C-41DD-8046-887BFD3B13D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E6EF7F9-3126-4E20-8A0D-2664101CD52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D3C7ACA-2391-450A-92C4-A6D4F0C8CB9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7" name="楕円 546">
          <a:extLst>
            <a:ext uri="{FF2B5EF4-FFF2-40B4-BE49-F238E27FC236}">
              <a16:creationId xmlns:a16="http://schemas.microsoft.com/office/drawing/2014/main" id="{1C767FAD-48B5-4554-A72E-80AEEFBE661D}"/>
            </a:ext>
          </a:extLst>
        </xdr:cNvPr>
        <xdr:cNvSpPr/>
      </xdr:nvSpPr>
      <xdr:spPr>
        <a:xfrm>
          <a:off x="14325600" y="10030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162577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BFC6F860-112D-4B52-89CD-41E6B2233E5A}"/>
            </a:ext>
          </a:extLst>
        </xdr:cNvPr>
        <xdr:cNvSpPr txBox="1"/>
      </xdr:nvSpPr>
      <xdr:spPr>
        <a:xfrm>
          <a:off x="144145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118745</xdr:rowOff>
    </xdr:from>
    <xdr:to>
      <xdr:col>81</xdr:col>
      <xdr:colOff>101600</xdr:colOff>
      <xdr:row>60</xdr:row>
      <xdr:rowOff>48895</xdr:rowOff>
    </xdr:to>
    <xdr:sp macro="" textlink="">
      <xdr:nvSpPr>
        <xdr:cNvPr id="549" name="楕円 548">
          <a:extLst>
            <a:ext uri="{FF2B5EF4-FFF2-40B4-BE49-F238E27FC236}">
              <a16:creationId xmlns:a16="http://schemas.microsoft.com/office/drawing/2014/main" id="{0D6F2DAF-761F-4D7E-AD4A-77AA680B6CC5}"/>
            </a:ext>
          </a:extLst>
        </xdr:cNvPr>
        <xdr:cNvSpPr/>
      </xdr:nvSpPr>
      <xdr:spPr>
        <a:xfrm>
          <a:off x="13578840" y="1000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169545</xdr:rowOff>
    </xdr:from>
    <xdr:to>
      <xdr:col>85</xdr:col>
      <xdr:colOff>127000</xdr:colOff>
      <xdr:row>60</xdr:row>
      <xdr:rowOff>19050</xdr:rowOff>
    </xdr:to>
    <xdr:cxnSp macro="">
      <xdr:nvCxnSpPr>
        <xdr:cNvPr id="550" name="直線コネクタ 549">
          <a:extLst>
            <a:ext uri="{FF2B5EF4-FFF2-40B4-BE49-F238E27FC236}">
              <a16:creationId xmlns:a16="http://schemas.microsoft.com/office/drawing/2014/main" id="{9606DE40-66A1-4276-AFCB-C7C0F958F089}"/>
            </a:ext>
          </a:extLst>
        </xdr:cNvPr>
        <xdr:cNvCxnSpPr/>
      </xdr:nvCxnSpPr>
      <xdr:spPr>
        <a:xfrm>
          <a:off x="13629640" y="10060305"/>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51" name="楕円 550">
          <a:extLst>
            <a:ext uri="{FF2B5EF4-FFF2-40B4-BE49-F238E27FC236}">
              <a16:creationId xmlns:a16="http://schemas.microsoft.com/office/drawing/2014/main" id="{3D402BFC-DCD0-452E-AA94-C7F561E05235}"/>
            </a:ext>
          </a:extLst>
        </xdr:cNvPr>
        <xdr:cNvSpPr/>
      </xdr:nvSpPr>
      <xdr:spPr>
        <a:xfrm>
          <a:off x="1280414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22860</xdr:rowOff>
    </xdr:to>
    <xdr:cxnSp macro="">
      <xdr:nvCxnSpPr>
        <xdr:cNvPr id="552" name="直線コネクタ 551">
          <a:extLst>
            <a:ext uri="{FF2B5EF4-FFF2-40B4-BE49-F238E27FC236}">
              <a16:creationId xmlns:a16="http://schemas.microsoft.com/office/drawing/2014/main" id="{BD44CEAB-36FD-4E91-AF9B-737FEBB0FA5A}"/>
            </a:ext>
          </a:extLst>
        </xdr:cNvPr>
        <xdr:cNvCxnSpPr/>
      </xdr:nvCxnSpPr>
      <xdr:spPr>
        <a:xfrm flipV="1">
          <a:off x="12854940" y="1006030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53" name="楕円 552">
          <a:extLst>
            <a:ext uri="{FF2B5EF4-FFF2-40B4-BE49-F238E27FC236}">
              <a16:creationId xmlns:a16="http://schemas.microsoft.com/office/drawing/2014/main" id="{BB9E1819-E1DD-479D-95AA-26377414BF2B}"/>
            </a:ext>
          </a:extLst>
        </xdr:cNvPr>
        <xdr:cNvSpPr/>
      </xdr:nvSpPr>
      <xdr:spPr>
        <a:xfrm>
          <a:off x="12029440" y="1000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163830</xdr:rowOff>
    </xdr:from>
    <xdr:to>
      <xdr:col>76</xdr:col>
      <xdr:colOff>114300</xdr:colOff>
      <xdr:row>60</xdr:row>
      <xdr:rowOff>22860</xdr:rowOff>
    </xdr:to>
    <xdr:cxnSp macro="">
      <xdr:nvCxnSpPr>
        <xdr:cNvPr id="554" name="直線コネクタ 553">
          <a:extLst>
            <a:ext uri="{FF2B5EF4-FFF2-40B4-BE49-F238E27FC236}">
              <a16:creationId xmlns:a16="http://schemas.microsoft.com/office/drawing/2014/main" id="{D7E35BA3-1DA6-4096-943E-B9C847E037E2}"/>
            </a:ext>
          </a:extLst>
        </xdr:cNvPr>
        <xdr:cNvCxnSpPr/>
      </xdr:nvCxnSpPr>
      <xdr:spPr>
        <a:xfrm>
          <a:off x="12072620" y="1005459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158750</xdr:rowOff>
    </xdr:from>
    <xdr:to>
      <xdr:col>67</xdr:col>
      <xdr:colOff>101600</xdr:colOff>
      <xdr:row>61</xdr:row>
      <xdr:rowOff>88900</xdr:rowOff>
    </xdr:to>
    <xdr:sp macro="" textlink="">
      <xdr:nvSpPr>
        <xdr:cNvPr id="555" name="楕円 554">
          <a:extLst>
            <a:ext uri="{FF2B5EF4-FFF2-40B4-BE49-F238E27FC236}">
              <a16:creationId xmlns:a16="http://schemas.microsoft.com/office/drawing/2014/main" id="{6198A0C8-04FA-4810-BB1D-69CA445B3A6E}"/>
            </a:ext>
          </a:extLst>
        </xdr:cNvPr>
        <xdr:cNvSpPr/>
      </xdr:nvSpPr>
      <xdr:spPr>
        <a:xfrm>
          <a:off x="1123188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163830</xdr:rowOff>
    </xdr:from>
    <xdr:to>
      <xdr:col>71</xdr:col>
      <xdr:colOff>177800</xdr:colOff>
      <xdr:row>61</xdr:row>
      <xdr:rowOff>38100</xdr:rowOff>
    </xdr:to>
    <xdr:cxnSp macro="">
      <xdr:nvCxnSpPr>
        <xdr:cNvPr id="556" name="直線コネクタ 555">
          <a:extLst>
            <a:ext uri="{FF2B5EF4-FFF2-40B4-BE49-F238E27FC236}">
              <a16:creationId xmlns:a16="http://schemas.microsoft.com/office/drawing/2014/main" id="{ABB2FC88-B4EF-42A7-B58C-3F474EE80D75}"/>
            </a:ext>
          </a:extLst>
        </xdr:cNvPr>
        <xdr:cNvCxnSpPr/>
      </xdr:nvCxnSpPr>
      <xdr:spPr>
        <a:xfrm flipV="1">
          <a:off x="11282680" y="10054590"/>
          <a:ext cx="78994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7" name="n_1aveValue【学校施設】&#10;有形固定資産減価償却率">
          <a:extLst>
            <a:ext uri="{FF2B5EF4-FFF2-40B4-BE49-F238E27FC236}">
              <a16:creationId xmlns:a16="http://schemas.microsoft.com/office/drawing/2014/main" id="{C20CE632-1D09-4BCA-8A9A-74B9F757626F}"/>
            </a:ext>
          </a:extLst>
        </xdr:cNvPr>
        <xdr:cNvSpPr txBox="1"/>
      </xdr:nvSpPr>
      <xdr:spPr>
        <a:xfrm>
          <a:off x="13437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a:extLst>
            <a:ext uri="{FF2B5EF4-FFF2-40B4-BE49-F238E27FC236}">
              <a16:creationId xmlns:a16="http://schemas.microsoft.com/office/drawing/2014/main" id="{F65B0A50-83D8-4C8D-AC9E-C21A2DFC1789}"/>
            </a:ext>
          </a:extLst>
        </xdr:cNvPr>
        <xdr:cNvSpPr txBox="1"/>
      </xdr:nvSpPr>
      <xdr:spPr>
        <a:xfrm>
          <a:off x="12675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a:extLst>
            <a:ext uri="{FF2B5EF4-FFF2-40B4-BE49-F238E27FC236}">
              <a16:creationId xmlns:a16="http://schemas.microsoft.com/office/drawing/2014/main" id="{E1CDE2AD-202D-44A9-A666-2B0AF026D597}"/>
            </a:ext>
          </a:extLst>
        </xdr:cNvPr>
        <xdr:cNvSpPr txBox="1"/>
      </xdr:nvSpPr>
      <xdr:spPr>
        <a:xfrm>
          <a:off x="119005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a:extLst>
            <a:ext uri="{FF2B5EF4-FFF2-40B4-BE49-F238E27FC236}">
              <a16:creationId xmlns:a16="http://schemas.microsoft.com/office/drawing/2014/main" id="{9529662D-373D-47BB-8AC3-BB92625F16D1}"/>
            </a:ext>
          </a:extLst>
        </xdr:cNvPr>
        <xdr:cNvSpPr txBox="1"/>
      </xdr:nvSpPr>
      <xdr:spPr>
        <a:xfrm>
          <a:off x="1110298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65422</xdr:rowOff>
    </xdr:from>
    <xdr:ext cx="405111" cy="259045"/>
    <xdr:sp macro="" textlink="">
      <xdr:nvSpPr>
        <xdr:cNvPr id="561" name="n_1mainValue【学校施設】&#10;有形固定資産減価償却率">
          <a:extLst>
            <a:ext uri="{FF2B5EF4-FFF2-40B4-BE49-F238E27FC236}">
              <a16:creationId xmlns:a16="http://schemas.microsoft.com/office/drawing/2014/main" id="{82B98E05-5900-4338-A4AD-1F4EA695DAD0}"/>
            </a:ext>
          </a:extLst>
        </xdr:cNvPr>
        <xdr:cNvSpPr txBox="1"/>
      </xdr:nvSpPr>
      <xdr:spPr>
        <a:xfrm>
          <a:off x="13437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62" name="n_2mainValue【学校施設】&#10;有形固定資産減価償却率">
          <a:extLst>
            <a:ext uri="{FF2B5EF4-FFF2-40B4-BE49-F238E27FC236}">
              <a16:creationId xmlns:a16="http://schemas.microsoft.com/office/drawing/2014/main" id="{B84CEB0F-652B-4A49-BA2F-C53A90B449A5}"/>
            </a:ext>
          </a:extLst>
        </xdr:cNvPr>
        <xdr:cNvSpPr txBox="1"/>
      </xdr:nvSpPr>
      <xdr:spPr>
        <a:xfrm>
          <a:off x="126752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563" name="n_3mainValue【学校施設】&#10;有形固定資産減価償却率">
          <a:extLst>
            <a:ext uri="{FF2B5EF4-FFF2-40B4-BE49-F238E27FC236}">
              <a16:creationId xmlns:a16="http://schemas.microsoft.com/office/drawing/2014/main" id="{D6670D16-ACC8-4E5D-92DA-71149F9CE525}"/>
            </a:ext>
          </a:extLst>
        </xdr:cNvPr>
        <xdr:cNvSpPr txBox="1"/>
      </xdr:nvSpPr>
      <xdr:spPr>
        <a:xfrm>
          <a:off x="119005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80027</xdr:rowOff>
    </xdr:from>
    <xdr:ext cx="405111" cy="259045"/>
    <xdr:sp macro="" textlink="">
      <xdr:nvSpPr>
        <xdr:cNvPr id="564" name="n_4mainValue【学校施設】&#10;有形固定資産減価償却率">
          <a:extLst>
            <a:ext uri="{FF2B5EF4-FFF2-40B4-BE49-F238E27FC236}">
              <a16:creationId xmlns:a16="http://schemas.microsoft.com/office/drawing/2014/main" id="{4B6650CC-01F3-4558-BCAE-C869CFF2ECCD}"/>
            </a:ext>
          </a:extLst>
        </xdr:cNvPr>
        <xdr:cNvSpPr txBox="1"/>
      </xdr:nvSpPr>
      <xdr:spPr>
        <a:xfrm>
          <a:off x="1110298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5DD48A5F-360C-4195-A190-FFFF865F6AC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9F757C01-0511-4863-A25C-13C7EB62EF0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3D0C47E-48C7-4A9B-A684-D6F137B9CB7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8E48FF2C-1870-4C8E-88A7-7A9C42E9202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9B43D033-8BAB-48C3-A02D-CD65F0D47DC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479F7052-C429-4FD9-BC61-F5476568F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200DC074-28ED-4533-8666-098D56B1480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794F2228-30FA-4EDD-A17A-75AE5BDF6B8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7FEBE677-EF71-43A3-85D0-938BE6CDFFB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B71FFB05-7297-47F1-A7B7-372B40042146}"/>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6FFDA424-B4E3-49F0-8A0B-72A0B4F5FA6D}"/>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CD5F4CAA-3588-4B4C-A841-A638A8AD2087}"/>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B96A5D56-7926-41C2-BE0B-0B00819B894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B5BD874-F9CC-47B9-8398-A0668B87624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EC70C402-5B95-42BD-A638-1C3AA7AD4E1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A6CA4474-6AC6-4ADB-AE3D-EFF9FD3CD54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1000BA8-3244-4FB0-88AA-94F1CA62B68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A49D298-66B2-4405-B819-79575B47F0DE}"/>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AD3D96A-E3B7-40FC-A2DF-4641344CA45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B7A9188C-7367-47B7-937E-AC768B5B5601}"/>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457EE632-A280-4B90-9AD5-5D8BAF18225D}"/>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073AF4C-81AC-4F56-B012-485628415BA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E605B628-7A79-4C68-9F69-E484D1CA94D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79E64222-7FB3-4B0B-9D17-E1E00520575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8473D722-1D35-4EA3-BB2F-DCB69A98E9A4}"/>
            </a:ext>
          </a:extLst>
        </xdr:cNvPr>
        <xdr:cNvCxnSpPr/>
      </xdr:nvCxnSpPr>
      <xdr:spPr>
        <a:xfrm flipV="1">
          <a:off x="19509104" y="9387078"/>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FAB97D44-2987-4DAA-A799-DE96A05CC629}"/>
            </a:ext>
          </a:extLst>
        </xdr:cNvPr>
        <xdr:cNvSpPr txBox="1"/>
      </xdr:nvSpPr>
      <xdr:spPr>
        <a:xfrm>
          <a:off x="19547840"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67DC6EBA-EB65-4DFA-9D2C-D8480306D993}"/>
            </a:ext>
          </a:extLst>
        </xdr:cNvPr>
        <xdr:cNvCxnSpPr/>
      </xdr:nvCxnSpPr>
      <xdr:spPr>
        <a:xfrm>
          <a:off x="1944370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B928A524-FBD0-4C23-91CC-2FF94285DB0A}"/>
            </a:ext>
          </a:extLst>
        </xdr:cNvPr>
        <xdr:cNvSpPr txBox="1"/>
      </xdr:nvSpPr>
      <xdr:spPr>
        <a:xfrm>
          <a:off x="19547840" y="91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BAB60A30-CED4-4534-BF38-56371A9BB4A8}"/>
            </a:ext>
          </a:extLst>
        </xdr:cNvPr>
        <xdr:cNvCxnSpPr/>
      </xdr:nvCxnSpPr>
      <xdr:spPr>
        <a:xfrm>
          <a:off x="19443700" y="9387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a:extLst>
            <a:ext uri="{FF2B5EF4-FFF2-40B4-BE49-F238E27FC236}">
              <a16:creationId xmlns:a16="http://schemas.microsoft.com/office/drawing/2014/main" id="{12A05F0C-AA70-49AC-AF93-93926DAFCD68}"/>
            </a:ext>
          </a:extLst>
        </xdr:cNvPr>
        <xdr:cNvSpPr txBox="1"/>
      </xdr:nvSpPr>
      <xdr:spPr>
        <a:xfrm>
          <a:off x="1954784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3A50CCDE-0FCA-44F0-8FFA-0BD0234E5F9C}"/>
            </a:ext>
          </a:extLst>
        </xdr:cNvPr>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id="{46DA4FF8-F6C6-4F8F-A6CA-6E98A5526D58}"/>
            </a:ext>
          </a:extLst>
        </xdr:cNvPr>
        <xdr:cNvSpPr/>
      </xdr:nvSpPr>
      <xdr:spPr>
        <a:xfrm>
          <a:off x="18735040" y="10389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id="{B173B2AB-E5F5-48FA-9D14-5C9D10C5C580}"/>
            </a:ext>
          </a:extLst>
        </xdr:cNvPr>
        <xdr:cNvSpPr/>
      </xdr:nvSpPr>
      <xdr:spPr>
        <a:xfrm>
          <a:off x="179374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id="{78B34A4B-AE7F-4EA3-AB0D-A69EEB172C71}"/>
            </a:ext>
          </a:extLst>
        </xdr:cNvPr>
        <xdr:cNvSpPr/>
      </xdr:nvSpPr>
      <xdr:spPr>
        <a:xfrm>
          <a:off x="17162780" y="104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id="{7A841B95-4883-4AB3-908B-B903990305C2}"/>
            </a:ext>
          </a:extLst>
        </xdr:cNvPr>
        <xdr:cNvSpPr/>
      </xdr:nvSpPr>
      <xdr:spPr>
        <a:xfrm>
          <a:off x="16388080" y="104316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21B30B5-A141-4F4E-9E7C-01072A9F58F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6320D47-3632-46B8-AA73-BCE1E9810B4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70C4B65-9FCA-4BD3-B8B2-BAFFA8AF7A4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DDB19C9-C074-4756-9C1A-3DB0FCBC126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BB44937-C490-4AF8-9755-B4B8E9809E0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122555</xdr:rowOff>
    </xdr:from>
    <xdr:to>
      <xdr:col>116</xdr:col>
      <xdr:colOff>114300</xdr:colOff>
      <xdr:row>64</xdr:row>
      <xdr:rowOff>52705</xdr:rowOff>
    </xdr:to>
    <xdr:sp macro="" textlink="">
      <xdr:nvSpPr>
        <xdr:cNvPr id="605" name="楕円 604">
          <a:extLst>
            <a:ext uri="{FF2B5EF4-FFF2-40B4-BE49-F238E27FC236}">
              <a16:creationId xmlns:a16="http://schemas.microsoft.com/office/drawing/2014/main" id="{C68105ED-8617-45E8-A3B1-81F57282249E}"/>
            </a:ext>
          </a:extLst>
        </xdr:cNvPr>
        <xdr:cNvSpPr/>
      </xdr:nvSpPr>
      <xdr:spPr>
        <a:xfrm>
          <a:off x="19458940" y="1068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37482</xdr:rowOff>
    </xdr:from>
    <xdr:ext cx="469744" cy="259045"/>
    <xdr:sp macro="" textlink="">
      <xdr:nvSpPr>
        <xdr:cNvPr id="606" name="【学校施設】&#10;一人当たり面積該当値テキスト">
          <a:extLst>
            <a:ext uri="{FF2B5EF4-FFF2-40B4-BE49-F238E27FC236}">
              <a16:creationId xmlns:a16="http://schemas.microsoft.com/office/drawing/2014/main" id="{CC9FDB50-DAB9-4606-A144-BD20ECA0DDBE}"/>
            </a:ext>
          </a:extLst>
        </xdr:cNvPr>
        <xdr:cNvSpPr txBox="1"/>
      </xdr:nvSpPr>
      <xdr:spPr>
        <a:xfrm>
          <a:off x="19547840" y="1059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120269</xdr:rowOff>
    </xdr:from>
    <xdr:to>
      <xdr:col>112</xdr:col>
      <xdr:colOff>38100</xdr:colOff>
      <xdr:row>64</xdr:row>
      <xdr:rowOff>50419</xdr:rowOff>
    </xdr:to>
    <xdr:sp macro="" textlink="">
      <xdr:nvSpPr>
        <xdr:cNvPr id="607" name="楕円 606">
          <a:extLst>
            <a:ext uri="{FF2B5EF4-FFF2-40B4-BE49-F238E27FC236}">
              <a16:creationId xmlns:a16="http://schemas.microsoft.com/office/drawing/2014/main" id="{7088F7C0-026F-4046-B87A-B7AD154223C1}"/>
            </a:ext>
          </a:extLst>
        </xdr:cNvPr>
        <xdr:cNvSpPr/>
      </xdr:nvSpPr>
      <xdr:spPr>
        <a:xfrm>
          <a:off x="18735040" y="106815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171069</xdr:rowOff>
    </xdr:from>
    <xdr:to>
      <xdr:col>116</xdr:col>
      <xdr:colOff>63500</xdr:colOff>
      <xdr:row>64</xdr:row>
      <xdr:rowOff>1905</xdr:rowOff>
    </xdr:to>
    <xdr:cxnSp macro="">
      <xdr:nvCxnSpPr>
        <xdr:cNvPr id="608" name="直線コネクタ 607">
          <a:extLst>
            <a:ext uri="{FF2B5EF4-FFF2-40B4-BE49-F238E27FC236}">
              <a16:creationId xmlns:a16="http://schemas.microsoft.com/office/drawing/2014/main" id="{B121D085-5F5C-4320-B060-10A25604380E}"/>
            </a:ext>
          </a:extLst>
        </xdr:cNvPr>
        <xdr:cNvCxnSpPr/>
      </xdr:nvCxnSpPr>
      <xdr:spPr>
        <a:xfrm>
          <a:off x="18778220" y="1073238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118745</xdr:rowOff>
    </xdr:from>
    <xdr:to>
      <xdr:col>107</xdr:col>
      <xdr:colOff>101600</xdr:colOff>
      <xdr:row>64</xdr:row>
      <xdr:rowOff>48895</xdr:rowOff>
    </xdr:to>
    <xdr:sp macro="" textlink="">
      <xdr:nvSpPr>
        <xdr:cNvPr id="609" name="楕円 608">
          <a:extLst>
            <a:ext uri="{FF2B5EF4-FFF2-40B4-BE49-F238E27FC236}">
              <a16:creationId xmlns:a16="http://schemas.microsoft.com/office/drawing/2014/main" id="{41590A2B-01F7-4645-B850-76FCD1BE2D87}"/>
            </a:ext>
          </a:extLst>
        </xdr:cNvPr>
        <xdr:cNvSpPr/>
      </xdr:nvSpPr>
      <xdr:spPr>
        <a:xfrm>
          <a:off x="17937480" y="10680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169545</xdr:rowOff>
    </xdr:from>
    <xdr:to>
      <xdr:col>111</xdr:col>
      <xdr:colOff>177800</xdr:colOff>
      <xdr:row>63</xdr:row>
      <xdr:rowOff>171069</xdr:rowOff>
    </xdr:to>
    <xdr:cxnSp macro="">
      <xdr:nvCxnSpPr>
        <xdr:cNvPr id="610" name="直線コネクタ 609">
          <a:extLst>
            <a:ext uri="{FF2B5EF4-FFF2-40B4-BE49-F238E27FC236}">
              <a16:creationId xmlns:a16="http://schemas.microsoft.com/office/drawing/2014/main" id="{5C058A55-F5EA-4CD5-820E-610AE3633544}"/>
            </a:ext>
          </a:extLst>
        </xdr:cNvPr>
        <xdr:cNvCxnSpPr/>
      </xdr:nvCxnSpPr>
      <xdr:spPr>
        <a:xfrm>
          <a:off x="17988280" y="10730865"/>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114554</xdr:rowOff>
    </xdr:from>
    <xdr:to>
      <xdr:col>102</xdr:col>
      <xdr:colOff>165100</xdr:colOff>
      <xdr:row>64</xdr:row>
      <xdr:rowOff>44704</xdr:rowOff>
    </xdr:to>
    <xdr:sp macro="" textlink="">
      <xdr:nvSpPr>
        <xdr:cNvPr id="611" name="楕円 610">
          <a:extLst>
            <a:ext uri="{FF2B5EF4-FFF2-40B4-BE49-F238E27FC236}">
              <a16:creationId xmlns:a16="http://schemas.microsoft.com/office/drawing/2014/main" id="{F19382E5-19C1-41DB-A152-6921859D29F5}"/>
            </a:ext>
          </a:extLst>
        </xdr:cNvPr>
        <xdr:cNvSpPr/>
      </xdr:nvSpPr>
      <xdr:spPr>
        <a:xfrm>
          <a:off x="17162780" y="10675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165354</xdr:rowOff>
    </xdr:from>
    <xdr:to>
      <xdr:col>107</xdr:col>
      <xdr:colOff>50800</xdr:colOff>
      <xdr:row>63</xdr:row>
      <xdr:rowOff>169545</xdr:rowOff>
    </xdr:to>
    <xdr:cxnSp macro="">
      <xdr:nvCxnSpPr>
        <xdr:cNvPr id="612" name="直線コネクタ 611">
          <a:extLst>
            <a:ext uri="{FF2B5EF4-FFF2-40B4-BE49-F238E27FC236}">
              <a16:creationId xmlns:a16="http://schemas.microsoft.com/office/drawing/2014/main" id="{91C096EB-08CD-4F8F-AC94-3E120A5269B4}"/>
            </a:ext>
          </a:extLst>
        </xdr:cNvPr>
        <xdr:cNvCxnSpPr/>
      </xdr:nvCxnSpPr>
      <xdr:spPr>
        <a:xfrm>
          <a:off x="17213580" y="10726674"/>
          <a:ext cx="7747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113792</xdr:rowOff>
    </xdr:from>
    <xdr:to>
      <xdr:col>98</xdr:col>
      <xdr:colOff>38100</xdr:colOff>
      <xdr:row>64</xdr:row>
      <xdr:rowOff>43942</xdr:rowOff>
    </xdr:to>
    <xdr:sp macro="" textlink="">
      <xdr:nvSpPr>
        <xdr:cNvPr id="613" name="楕円 612">
          <a:extLst>
            <a:ext uri="{FF2B5EF4-FFF2-40B4-BE49-F238E27FC236}">
              <a16:creationId xmlns:a16="http://schemas.microsoft.com/office/drawing/2014/main" id="{5D891443-055E-449C-B52A-7F33545690F6}"/>
            </a:ext>
          </a:extLst>
        </xdr:cNvPr>
        <xdr:cNvSpPr/>
      </xdr:nvSpPr>
      <xdr:spPr>
        <a:xfrm>
          <a:off x="16388080" y="10675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164592</xdr:rowOff>
    </xdr:from>
    <xdr:to>
      <xdr:col>102</xdr:col>
      <xdr:colOff>114300</xdr:colOff>
      <xdr:row>63</xdr:row>
      <xdr:rowOff>165354</xdr:rowOff>
    </xdr:to>
    <xdr:cxnSp macro="">
      <xdr:nvCxnSpPr>
        <xdr:cNvPr id="614" name="直線コネクタ 613">
          <a:extLst>
            <a:ext uri="{FF2B5EF4-FFF2-40B4-BE49-F238E27FC236}">
              <a16:creationId xmlns:a16="http://schemas.microsoft.com/office/drawing/2014/main" id="{DFD45A67-4F1F-4542-9827-1A42210C5B7D}"/>
            </a:ext>
          </a:extLst>
        </xdr:cNvPr>
        <xdr:cNvCxnSpPr/>
      </xdr:nvCxnSpPr>
      <xdr:spPr>
        <a:xfrm>
          <a:off x="16431260" y="10725912"/>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a:extLst>
            <a:ext uri="{FF2B5EF4-FFF2-40B4-BE49-F238E27FC236}">
              <a16:creationId xmlns:a16="http://schemas.microsoft.com/office/drawing/2014/main" id="{26920542-4B87-47DE-A559-CD906B1E7FDF}"/>
            </a:ext>
          </a:extLst>
        </xdr:cNvPr>
        <xdr:cNvSpPr txBox="1"/>
      </xdr:nvSpPr>
      <xdr:spPr>
        <a:xfrm>
          <a:off x="18561127" y="1016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a:extLst>
            <a:ext uri="{FF2B5EF4-FFF2-40B4-BE49-F238E27FC236}">
              <a16:creationId xmlns:a16="http://schemas.microsoft.com/office/drawing/2014/main" id="{DA71C05C-6666-49D6-929A-50449E8BFD10}"/>
            </a:ext>
          </a:extLst>
        </xdr:cNvPr>
        <xdr:cNvSpPr txBox="1"/>
      </xdr:nvSpPr>
      <xdr:spPr>
        <a:xfrm>
          <a:off x="17776267" y="102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a:extLst>
            <a:ext uri="{FF2B5EF4-FFF2-40B4-BE49-F238E27FC236}">
              <a16:creationId xmlns:a16="http://schemas.microsoft.com/office/drawing/2014/main" id="{C1C3764C-16EB-48D0-824B-E5638005D2E5}"/>
            </a:ext>
          </a:extLst>
        </xdr:cNvPr>
        <xdr:cNvSpPr txBox="1"/>
      </xdr:nvSpPr>
      <xdr:spPr>
        <a:xfrm>
          <a:off x="17001567" y="102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a:extLst>
            <a:ext uri="{FF2B5EF4-FFF2-40B4-BE49-F238E27FC236}">
              <a16:creationId xmlns:a16="http://schemas.microsoft.com/office/drawing/2014/main" id="{6F16520F-CEB3-43F5-A893-D308433A9291}"/>
            </a:ext>
          </a:extLst>
        </xdr:cNvPr>
        <xdr:cNvSpPr txBox="1"/>
      </xdr:nvSpPr>
      <xdr:spPr>
        <a:xfrm>
          <a:off x="16226867" y="102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41546</xdr:rowOff>
    </xdr:from>
    <xdr:ext cx="469744" cy="259045"/>
    <xdr:sp macro="" textlink="">
      <xdr:nvSpPr>
        <xdr:cNvPr id="619" name="n_1mainValue【学校施設】&#10;一人当たり面積">
          <a:extLst>
            <a:ext uri="{FF2B5EF4-FFF2-40B4-BE49-F238E27FC236}">
              <a16:creationId xmlns:a16="http://schemas.microsoft.com/office/drawing/2014/main" id="{6C297C8D-FDA8-42BB-B686-94FF9E8012A3}"/>
            </a:ext>
          </a:extLst>
        </xdr:cNvPr>
        <xdr:cNvSpPr txBox="1"/>
      </xdr:nvSpPr>
      <xdr:spPr>
        <a:xfrm>
          <a:off x="18561127" y="1077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40022</xdr:rowOff>
    </xdr:from>
    <xdr:ext cx="469744" cy="259045"/>
    <xdr:sp macro="" textlink="">
      <xdr:nvSpPr>
        <xdr:cNvPr id="620" name="n_2mainValue【学校施設】&#10;一人当たり面積">
          <a:extLst>
            <a:ext uri="{FF2B5EF4-FFF2-40B4-BE49-F238E27FC236}">
              <a16:creationId xmlns:a16="http://schemas.microsoft.com/office/drawing/2014/main" id="{A792F4DC-10D8-4451-B862-E940E721CD1A}"/>
            </a:ext>
          </a:extLst>
        </xdr:cNvPr>
        <xdr:cNvSpPr txBox="1"/>
      </xdr:nvSpPr>
      <xdr:spPr>
        <a:xfrm>
          <a:off x="1777626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35831</xdr:rowOff>
    </xdr:from>
    <xdr:ext cx="469744" cy="259045"/>
    <xdr:sp macro="" textlink="">
      <xdr:nvSpPr>
        <xdr:cNvPr id="621" name="n_3mainValue【学校施設】&#10;一人当たり面積">
          <a:extLst>
            <a:ext uri="{FF2B5EF4-FFF2-40B4-BE49-F238E27FC236}">
              <a16:creationId xmlns:a16="http://schemas.microsoft.com/office/drawing/2014/main" id="{9CFE91EE-37A9-40F6-8594-E3A6C6E3A606}"/>
            </a:ext>
          </a:extLst>
        </xdr:cNvPr>
        <xdr:cNvSpPr txBox="1"/>
      </xdr:nvSpPr>
      <xdr:spPr>
        <a:xfrm>
          <a:off x="17001567" y="107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35069</xdr:rowOff>
    </xdr:from>
    <xdr:ext cx="469744" cy="259045"/>
    <xdr:sp macro="" textlink="">
      <xdr:nvSpPr>
        <xdr:cNvPr id="622" name="n_4mainValue【学校施設】&#10;一人当たり面積">
          <a:extLst>
            <a:ext uri="{FF2B5EF4-FFF2-40B4-BE49-F238E27FC236}">
              <a16:creationId xmlns:a16="http://schemas.microsoft.com/office/drawing/2014/main" id="{BA297D9C-80BD-42CA-AE5D-DED7CCB249B2}"/>
            </a:ext>
          </a:extLst>
        </xdr:cNvPr>
        <xdr:cNvSpPr txBox="1"/>
      </xdr:nvSpPr>
      <xdr:spPr>
        <a:xfrm>
          <a:off x="16226867"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CB2BEB33-7B98-4D80-85BB-F1BC47F05FB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D0206E5-715B-4FFC-88E8-539D8F23FFF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52416625-8DD7-457E-AD92-3B1FB5FC9D8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77BB045D-2B41-47EA-9BFA-1E891BEB8F8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BCAF21C-A1A4-4D93-8249-AB001A183B3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8D557C7-ECCA-4A3C-8858-29CD34953AD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CA7BCCBE-C67E-4DE2-A3F1-155AFCD02FF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70168983-E525-4B90-8CD2-93639906413F}"/>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F044A329-7ED1-4F2A-9D31-71419D65550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73C2A676-C29E-4A74-96B9-9BD8C420F01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6491E32A-9E3A-4FE7-BE56-C8D0D482216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DE8DF6E3-4262-4DE9-AABA-83E27A0F60E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AE491C81-CAF5-4948-84A8-7E00CD06A8D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6312B11-E03F-4387-B8A6-6E1AA04F524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B80B36E0-9829-4B13-8A1B-7FF1CBCC91E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E514C09-6B2E-4686-AC67-51EEF2F4CCBA}"/>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748BF68B-3857-45F5-B18A-47B516A0DF4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9183CFC6-807A-4F2F-95AB-A9565F424C5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24AF73D7-F064-4430-98C4-A28250F5A7E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6D55BD4F-FFAA-41DF-8B65-2FAD6FF71A2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504EE9F8-88B5-4C27-B1EF-A7F45658876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9480CBF7-B593-4916-A736-95398C05653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989F0F09-E599-4819-AC38-E20CE337BCA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AC700EB1-0878-4102-9EDF-E55FEB9060C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EE23ADF6-5438-43B2-B1E6-A978974228D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A4C7165F-7F94-46D6-B993-7CE880E8D17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5D23DBBA-4C69-4D92-9923-3B8652CF17F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743B4757-4A39-4ECF-8051-6A3965C342E3}"/>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E78F8288-C512-4F16-BC3B-9DCAFCD555B8}"/>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A024C7E-A1CC-4090-A88C-464C25E4889A}"/>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2DE7D3D5-52B6-42C8-9A2F-59112BA5462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3D615318-7E17-43DF-B554-10E4BB5D367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10E5CAE1-BD6B-473E-A12F-A5AE33477C9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CB92E9DE-E39C-435C-AF50-CB0B76D30389}"/>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7A9143ED-EFF8-44DE-BE9A-52B4FB655DBB}"/>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8FB9C540-937E-449F-B9DE-F0447E7C5CE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7B83C2A1-7BA1-4C35-9541-694E7EFCD51F}"/>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437C2C36-71BC-4368-BCA6-40EF0715998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E2D90426-9990-4C14-9C5C-6321A530BD7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38EE1296-2880-4C62-AB34-525B40D6655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A98CFC8E-FE53-4509-9704-65B238EBF232}"/>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B6DE519C-3F5B-4417-87E1-AE5AC4B9C4EE}"/>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96310DB5-C8F9-4053-9975-B0BF09AC4E8B}"/>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13CFE4D8-12A6-42A8-9D96-7794D6982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7" name="【公民館】&#10;有形固定資産減価償却率平均値テキスト">
          <a:extLst>
            <a:ext uri="{FF2B5EF4-FFF2-40B4-BE49-F238E27FC236}">
              <a16:creationId xmlns:a16="http://schemas.microsoft.com/office/drawing/2014/main" id="{89DF0B3C-840B-407F-AD4E-161679F00B65}"/>
            </a:ext>
          </a:extLst>
        </xdr:cNvPr>
        <xdr:cNvSpPr txBox="1"/>
      </xdr:nvSpPr>
      <xdr:spPr>
        <a:xfrm>
          <a:off x="14414500" y="17325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a:extLst>
            <a:ext uri="{FF2B5EF4-FFF2-40B4-BE49-F238E27FC236}">
              <a16:creationId xmlns:a16="http://schemas.microsoft.com/office/drawing/2014/main" id="{47471DDC-A6A5-4593-BED5-36EAEF41A3F0}"/>
            </a:ext>
          </a:extLst>
        </xdr:cNvPr>
        <xdr:cNvSpPr/>
      </xdr:nvSpPr>
      <xdr:spPr>
        <a:xfrm>
          <a:off x="14325600" y="174701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a:extLst>
            <a:ext uri="{FF2B5EF4-FFF2-40B4-BE49-F238E27FC236}">
              <a16:creationId xmlns:a16="http://schemas.microsoft.com/office/drawing/2014/main" id="{D06D8B8D-BD85-4E97-9E80-FDFBC1E90E22}"/>
            </a:ext>
          </a:extLst>
        </xdr:cNvPr>
        <xdr:cNvSpPr/>
      </xdr:nvSpPr>
      <xdr:spPr>
        <a:xfrm>
          <a:off x="135788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a:extLst>
            <a:ext uri="{FF2B5EF4-FFF2-40B4-BE49-F238E27FC236}">
              <a16:creationId xmlns:a16="http://schemas.microsoft.com/office/drawing/2014/main" id="{85266E4C-8C64-44B0-A129-54FB28C49127}"/>
            </a:ext>
          </a:extLst>
        </xdr:cNvPr>
        <xdr:cNvSpPr/>
      </xdr:nvSpPr>
      <xdr:spPr>
        <a:xfrm>
          <a:off x="1280414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a:extLst>
            <a:ext uri="{FF2B5EF4-FFF2-40B4-BE49-F238E27FC236}">
              <a16:creationId xmlns:a16="http://schemas.microsoft.com/office/drawing/2014/main" id="{A3BC0862-02E9-4AE3-B1AC-CA9330E8816D}"/>
            </a:ext>
          </a:extLst>
        </xdr:cNvPr>
        <xdr:cNvSpPr/>
      </xdr:nvSpPr>
      <xdr:spPr>
        <a:xfrm>
          <a:off x="12029440" y="1745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a:extLst>
            <a:ext uri="{FF2B5EF4-FFF2-40B4-BE49-F238E27FC236}">
              <a16:creationId xmlns:a16="http://schemas.microsoft.com/office/drawing/2014/main" id="{BB314322-3676-41A7-A9D3-8B9F58880738}"/>
            </a:ext>
          </a:extLst>
        </xdr:cNvPr>
        <xdr:cNvSpPr/>
      </xdr:nvSpPr>
      <xdr:spPr>
        <a:xfrm>
          <a:off x="11231880" y="174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97851AED-FBA6-4143-9775-85AA469A38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22189A3-4E2B-4A49-85C6-BB165F5B79E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C8834EB-DE76-4433-A439-2A2D0248862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D2EAD39-19D4-46EC-A583-ADEE54C8E67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619DFB3-EC34-4561-93BD-06B2D4DF059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88900</xdr:rowOff>
    </xdr:from>
    <xdr:to>
      <xdr:col>85</xdr:col>
      <xdr:colOff>177800</xdr:colOff>
      <xdr:row>105</xdr:row>
      <xdr:rowOff>19050</xdr:rowOff>
    </xdr:to>
    <xdr:sp macro="" textlink="">
      <xdr:nvSpPr>
        <xdr:cNvPr id="678" name="楕円 677">
          <a:extLst>
            <a:ext uri="{FF2B5EF4-FFF2-40B4-BE49-F238E27FC236}">
              <a16:creationId xmlns:a16="http://schemas.microsoft.com/office/drawing/2014/main" id="{A5C6BB2A-C141-4131-9EFF-3FA18F0256D8}"/>
            </a:ext>
          </a:extLst>
        </xdr:cNvPr>
        <xdr:cNvSpPr/>
      </xdr:nvSpPr>
      <xdr:spPr>
        <a:xfrm>
          <a:off x="14325600" y="17523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67327</xdr:rowOff>
    </xdr:from>
    <xdr:ext cx="405111" cy="259045"/>
    <xdr:sp macro="" textlink="">
      <xdr:nvSpPr>
        <xdr:cNvPr id="679" name="【公民館】&#10;有形固定資産減価償却率該当値テキスト">
          <a:extLst>
            <a:ext uri="{FF2B5EF4-FFF2-40B4-BE49-F238E27FC236}">
              <a16:creationId xmlns:a16="http://schemas.microsoft.com/office/drawing/2014/main" id="{97F7F297-47F3-4266-AAC4-55F9CFC662F0}"/>
            </a:ext>
          </a:extLst>
        </xdr:cNvPr>
        <xdr:cNvSpPr txBox="1"/>
      </xdr:nvSpPr>
      <xdr:spPr>
        <a:xfrm>
          <a:off x="14414500" y="175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680" name="楕円 679">
          <a:extLst>
            <a:ext uri="{FF2B5EF4-FFF2-40B4-BE49-F238E27FC236}">
              <a16:creationId xmlns:a16="http://schemas.microsoft.com/office/drawing/2014/main" id="{B6DAB714-B3E6-4937-8491-04CAF9F009DD}"/>
            </a:ext>
          </a:extLst>
        </xdr:cNvPr>
        <xdr:cNvSpPr/>
      </xdr:nvSpPr>
      <xdr:spPr>
        <a:xfrm>
          <a:off x="13578840" y="1750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125730</xdr:rowOff>
    </xdr:from>
    <xdr:to>
      <xdr:col>85</xdr:col>
      <xdr:colOff>127000</xdr:colOff>
      <xdr:row>104</xdr:row>
      <xdr:rowOff>139700</xdr:rowOff>
    </xdr:to>
    <xdr:cxnSp macro="">
      <xdr:nvCxnSpPr>
        <xdr:cNvPr id="681" name="直線コネクタ 680">
          <a:extLst>
            <a:ext uri="{FF2B5EF4-FFF2-40B4-BE49-F238E27FC236}">
              <a16:creationId xmlns:a16="http://schemas.microsoft.com/office/drawing/2014/main" id="{2389CDCD-2644-4287-9F2D-93CF339714F9}"/>
            </a:ext>
          </a:extLst>
        </xdr:cNvPr>
        <xdr:cNvCxnSpPr/>
      </xdr:nvCxnSpPr>
      <xdr:spPr>
        <a:xfrm>
          <a:off x="13629640" y="17560290"/>
          <a:ext cx="74676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49530</xdr:rowOff>
    </xdr:from>
    <xdr:to>
      <xdr:col>76</xdr:col>
      <xdr:colOff>165100</xdr:colOff>
      <xdr:row>104</xdr:row>
      <xdr:rowOff>151130</xdr:rowOff>
    </xdr:to>
    <xdr:sp macro="" textlink="">
      <xdr:nvSpPr>
        <xdr:cNvPr id="682" name="楕円 681">
          <a:extLst>
            <a:ext uri="{FF2B5EF4-FFF2-40B4-BE49-F238E27FC236}">
              <a16:creationId xmlns:a16="http://schemas.microsoft.com/office/drawing/2014/main" id="{245DCCE0-70FD-40F4-B79D-B0B94D560056}"/>
            </a:ext>
          </a:extLst>
        </xdr:cNvPr>
        <xdr:cNvSpPr/>
      </xdr:nvSpPr>
      <xdr:spPr>
        <a:xfrm>
          <a:off x="12804140" y="174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100330</xdr:rowOff>
    </xdr:from>
    <xdr:to>
      <xdr:col>81</xdr:col>
      <xdr:colOff>50800</xdr:colOff>
      <xdr:row>104</xdr:row>
      <xdr:rowOff>125730</xdr:rowOff>
    </xdr:to>
    <xdr:cxnSp macro="">
      <xdr:nvCxnSpPr>
        <xdr:cNvPr id="683" name="直線コネクタ 682">
          <a:extLst>
            <a:ext uri="{FF2B5EF4-FFF2-40B4-BE49-F238E27FC236}">
              <a16:creationId xmlns:a16="http://schemas.microsoft.com/office/drawing/2014/main" id="{51537447-75F2-4E51-B6FC-68475EDD01DF}"/>
            </a:ext>
          </a:extLst>
        </xdr:cNvPr>
        <xdr:cNvCxnSpPr/>
      </xdr:nvCxnSpPr>
      <xdr:spPr>
        <a:xfrm>
          <a:off x="12854940" y="1753489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84" name="楕円 683">
          <a:extLst>
            <a:ext uri="{FF2B5EF4-FFF2-40B4-BE49-F238E27FC236}">
              <a16:creationId xmlns:a16="http://schemas.microsoft.com/office/drawing/2014/main" id="{719CCF4C-F51B-4B0C-AFDC-BE5C6F6A9770}"/>
            </a:ext>
          </a:extLst>
        </xdr:cNvPr>
        <xdr:cNvSpPr/>
      </xdr:nvSpPr>
      <xdr:spPr>
        <a:xfrm>
          <a:off x="1202944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100330</xdr:rowOff>
    </xdr:to>
    <xdr:cxnSp macro="">
      <xdr:nvCxnSpPr>
        <xdr:cNvPr id="685" name="直線コネクタ 684">
          <a:extLst>
            <a:ext uri="{FF2B5EF4-FFF2-40B4-BE49-F238E27FC236}">
              <a16:creationId xmlns:a16="http://schemas.microsoft.com/office/drawing/2014/main" id="{4D278C69-8268-489C-A94E-447F5F3973F9}"/>
            </a:ext>
          </a:extLst>
        </xdr:cNvPr>
        <xdr:cNvCxnSpPr/>
      </xdr:nvCxnSpPr>
      <xdr:spPr>
        <a:xfrm>
          <a:off x="12072620" y="17510760"/>
          <a:ext cx="7823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686" name="楕円 685">
          <a:extLst>
            <a:ext uri="{FF2B5EF4-FFF2-40B4-BE49-F238E27FC236}">
              <a16:creationId xmlns:a16="http://schemas.microsoft.com/office/drawing/2014/main" id="{F35CE0DF-C82B-43C0-8D1B-486D124B4A78}"/>
            </a:ext>
          </a:extLst>
        </xdr:cNvPr>
        <xdr:cNvSpPr/>
      </xdr:nvSpPr>
      <xdr:spPr>
        <a:xfrm>
          <a:off x="1123188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105</xdr:row>
      <xdr:rowOff>19050</xdr:rowOff>
    </xdr:to>
    <xdr:cxnSp macro="">
      <xdr:nvCxnSpPr>
        <xdr:cNvPr id="687" name="直線コネクタ 686">
          <a:extLst>
            <a:ext uri="{FF2B5EF4-FFF2-40B4-BE49-F238E27FC236}">
              <a16:creationId xmlns:a16="http://schemas.microsoft.com/office/drawing/2014/main" id="{1F8442CB-A08D-4065-9471-FD709C5FBBF8}"/>
            </a:ext>
          </a:extLst>
        </xdr:cNvPr>
        <xdr:cNvCxnSpPr/>
      </xdr:nvCxnSpPr>
      <xdr:spPr>
        <a:xfrm flipV="1">
          <a:off x="11282680" y="17510760"/>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a:extLst>
            <a:ext uri="{FF2B5EF4-FFF2-40B4-BE49-F238E27FC236}">
              <a16:creationId xmlns:a16="http://schemas.microsoft.com/office/drawing/2014/main" id="{A3B8A591-66C4-4A3F-ADC3-0BAA88F432CC}"/>
            </a:ext>
          </a:extLst>
        </xdr:cNvPr>
        <xdr:cNvSpPr txBox="1"/>
      </xdr:nvSpPr>
      <xdr:spPr>
        <a:xfrm>
          <a:off x="13437244" y="1723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a:extLst>
            <a:ext uri="{FF2B5EF4-FFF2-40B4-BE49-F238E27FC236}">
              <a16:creationId xmlns:a16="http://schemas.microsoft.com/office/drawing/2014/main" id="{4DE91766-0655-428B-8C28-7701868A30F0}"/>
            </a:ext>
          </a:extLst>
        </xdr:cNvPr>
        <xdr:cNvSpPr txBox="1"/>
      </xdr:nvSpPr>
      <xdr:spPr>
        <a:xfrm>
          <a:off x="1267524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a:extLst>
            <a:ext uri="{FF2B5EF4-FFF2-40B4-BE49-F238E27FC236}">
              <a16:creationId xmlns:a16="http://schemas.microsoft.com/office/drawing/2014/main" id="{D810AFD1-CB04-4F94-81C5-A4E5BA9D3426}"/>
            </a:ext>
          </a:extLst>
        </xdr:cNvPr>
        <xdr:cNvSpPr txBox="1"/>
      </xdr:nvSpPr>
      <xdr:spPr>
        <a:xfrm>
          <a:off x="119005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a:extLst>
            <a:ext uri="{FF2B5EF4-FFF2-40B4-BE49-F238E27FC236}">
              <a16:creationId xmlns:a16="http://schemas.microsoft.com/office/drawing/2014/main" id="{220A4AF6-9396-408E-8242-E101DB18669E}"/>
            </a:ext>
          </a:extLst>
        </xdr:cNvPr>
        <xdr:cNvSpPr txBox="1"/>
      </xdr:nvSpPr>
      <xdr:spPr>
        <a:xfrm>
          <a:off x="11102984" y="172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167657</xdr:rowOff>
    </xdr:from>
    <xdr:ext cx="405111" cy="259045"/>
    <xdr:sp macro="" textlink="">
      <xdr:nvSpPr>
        <xdr:cNvPr id="692" name="n_1mainValue【公民館】&#10;有形固定資産減価償却率">
          <a:extLst>
            <a:ext uri="{FF2B5EF4-FFF2-40B4-BE49-F238E27FC236}">
              <a16:creationId xmlns:a16="http://schemas.microsoft.com/office/drawing/2014/main" id="{40224C3B-5A71-4D67-ADFF-7DE2F5B14876}"/>
            </a:ext>
          </a:extLst>
        </xdr:cNvPr>
        <xdr:cNvSpPr txBox="1"/>
      </xdr:nvSpPr>
      <xdr:spPr>
        <a:xfrm>
          <a:off x="13437244" y="1760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142257</xdr:rowOff>
    </xdr:from>
    <xdr:ext cx="405111" cy="259045"/>
    <xdr:sp macro="" textlink="">
      <xdr:nvSpPr>
        <xdr:cNvPr id="693" name="n_2mainValue【公民館】&#10;有形固定資産減価償却率">
          <a:extLst>
            <a:ext uri="{FF2B5EF4-FFF2-40B4-BE49-F238E27FC236}">
              <a16:creationId xmlns:a16="http://schemas.microsoft.com/office/drawing/2014/main" id="{1020D103-E6A8-4129-8811-AC51BA85177D}"/>
            </a:ext>
          </a:extLst>
        </xdr:cNvPr>
        <xdr:cNvSpPr txBox="1"/>
      </xdr:nvSpPr>
      <xdr:spPr>
        <a:xfrm>
          <a:off x="12675244" y="1757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94" name="n_3mainValue【公民館】&#10;有形固定資産減価償却率">
          <a:extLst>
            <a:ext uri="{FF2B5EF4-FFF2-40B4-BE49-F238E27FC236}">
              <a16:creationId xmlns:a16="http://schemas.microsoft.com/office/drawing/2014/main" id="{63DDA6F1-AA09-4F13-851E-68A810DB55D2}"/>
            </a:ext>
          </a:extLst>
        </xdr:cNvPr>
        <xdr:cNvSpPr txBox="1"/>
      </xdr:nvSpPr>
      <xdr:spPr>
        <a:xfrm>
          <a:off x="119005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695" name="n_4mainValue【公民館】&#10;有形固定資産減価償却率">
          <a:extLst>
            <a:ext uri="{FF2B5EF4-FFF2-40B4-BE49-F238E27FC236}">
              <a16:creationId xmlns:a16="http://schemas.microsoft.com/office/drawing/2014/main" id="{D56C7BF8-594F-4217-B2F6-D9D87D6B1AD4}"/>
            </a:ext>
          </a:extLst>
        </xdr:cNvPr>
        <xdr:cNvSpPr txBox="1"/>
      </xdr:nvSpPr>
      <xdr:spPr>
        <a:xfrm>
          <a:off x="1110298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9745E52C-AE66-4A73-B7E5-9945C7ED684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B8264962-749E-428E-BC72-DA169FC0CB6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2A2A4E1E-8E8D-4E6D-BA14-D8A3E190575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DDF9F2F-D4E3-4A7E-904F-BE62E5758D9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E0848518-B7A0-4DCA-BAED-45F1B6B9F20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48D2330E-A7FE-4383-9F4F-27EF3CD2546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A17BD91E-5B07-4792-891C-2FF88B60AA6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F4C1B191-391F-47FA-80BD-A519BC93F4B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FA74DCB0-DE82-4CD9-8D6B-9BD42BA374F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9A6B1A71-266E-4989-B81B-33FD5FF25F2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513F0B15-ECBC-40C3-BCC0-1B319E0FD5C4}"/>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76D8AE02-030F-4D3D-B8BD-BD10225118CB}"/>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6BBBA957-B90A-4327-B1D1-6986D352CE4F}"/>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5D352D8A-D45F-4898-BC6B-E558CF84DF27}"/>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563F10D1-B374-42BA-9D24-553D7C32EEE9}"/>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B4FA9C3D-5391-4D55-AF95-989612DFA4D6}"/>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BD3E8EB0-C3C2-410A-B8B6-53F4C264399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D5DD1026-F6E9-4AC5-82F8-72B2FAFF2F1F}"/>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B2442EAB-9360-4F5A-81E6-7B8CE66F330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966F5DE4-1501-4CBC-B7C1-9E049B5A23FA}"/>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521763E6-9609-4B1D-A798-D60C47604A7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C0CBAFB0-D1B3-4D33-A160-4E3D66364D6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33E7D7E1-7480-4215-96FD-0A7A45FDA8C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77304750-4C02-4E42-86C9-EACA56667545}"/>
            </a:ext>
          </a:extLst>
        </xdr:cNvPr>
        <xdr:cNvCxnSpPr/>
      </xdr:nvCxnSpPr>
      <xdr:spPr>
        <a:xfrm flipV="1">
          <a:off x="19509104" y="16864330"/>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CA4B462C-5900-49B9-9EA1-4F1670C4BC4C}"/>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90069291-0849-42FE-8F53-CE2477F8AB12}"/>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a:extLst>
            <a:ext uri="{FF2B5EF4-FFF2-40B4-BE49-F238E27FC236}">
              <a16:creationId xmlns:a16="http://schemas.microsoft.com/office/drawing/2014/main" id="{924163FF-91CE-4926-83FE-9C138FC22A7F}"/>
            </a:ext>
          </a:extLst>
        </xdr:cNvPr>
        <xdr:cNvSpPr txBox="1"/>
      </xdr:nvSpPr>
      <xdr:spPr>
        <a:xfrm>
          <a:off x="19547840" y="1664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a:extLst>
            <a:ext uri="{FF2B5EF4-FFF2-40B4-BE49-F238E27FC236}">
              <a16:creationId xmlns:a16="http://schemas.microsoft.com/office/drawing/2014/main" id="{A1CAB6DD-751C-4E39-9411-FCB6DEACDF6F}"/>
            </a:ext>
          </a:extLst>
        </xdr:cNvPr>
        <xdr:cNvCxnSpPr/>
      </xdr:nvCxnSpPr>
      <xdr:spPr>
        <a:xfrm>
          <a:off x="19443700" y="1686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4" name="【公民館】&#10;一人当たり面積平均値テキスト">
          <a:extLst>
            <a:ext uri="{FF2B5EF4-FFF2-40B4-BE49-F238E27FC236}">
              <a16:creationId xmlns:a16="http://schemas.microsoft.com/office/drawing/2014/main" id="{F276693B-C5C4-4D9C-A4DF-604E42709B16}"/>
            </a:ext>
          </a:extLst>
        </xdr:cNvPr>
        <xdr:cNvSpPr txBox="1"/>
      </xdr:nvSpPr>
      <xdr:spPr>
        <a:xfrm>
          <a:off x="19547840" y="17748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a:extLst>
            <a:ext uri="{FF2B5EF4-FFF2-40B4-BE49-F238E27FC236}">
              <a16:creationId xmlns:a16="http://schemas.microsoft.com/office/drawing/2014/main" id="{CA9DE9BC-30C1-4339-9482-B329EE9D8706}"/>
            </a:ext>
          </a:extLst>
        </xdr:cNvPr>
        <xdr:cNvSpPr/>
      </xdr:nvSpPr>
      <xdr:spPr>
        <a:xfrm>
          <a:off x="19458940" y="17893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a:extLst>
            <a:ext uri="{FF2B5EF4-FFF2-40B4-BE49-F238E27FC236}">
              <a16:creationId xmlns:a16="http://schemas.microsoft.com/office/drawing/2014/main" id="{952A97DB-9353-48F1-BFC6-BCE5D63D8050}"/>
            </a:ext>
          </a:extLst>
        </xdr:cNvPr>
        <xdr:cNvSpPr/>
      </xdr:nvSpPr>
      <xdr:spPr>
        <a:xfrm>
          <a:off x="18735040" y="17866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a:extLst>
            <a:ext uri="{FF2B5EF4-FFF2-40B4-BE49-F238E27FC236}">
              <a16:creationId xmlns:a16="http://schemas.microsoft.com/office/drawing/2014/main" id="{28C1F5EE-C8F2-4322-B80D-90501DEE8E02}"/>
            </a:ext>
          </a:extLst>
        </xdr:cNvPr>
        <xdr:cNvSpPr/>
      </xdr:nvSpPr>
      <xdr:spPr>
        <a:xfrm>
          <a:off x="179374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a:extLst>
            <a:ext uri="{FF2B5EF4-FFF2-40B4-BE49-F238E27FC236}">
              <a16:creationId xmlns:a16="http://schemas.microsoft.com/office/drawing/2014/main" id="{14D2AA5E-D252-4B9F-9388-1E33707B10B9}"/>
            </a:ext>
          </a:extLst>
        </xdr:cNvPr>
        <xdr:cNvSpPr/>
      </xdr:nvSpPr>
      <xdr:spPr>
        <a:xfrm>
          <a:off x="17162780" y="17913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a:extLst>
            <a:ext uri="{FF2B5EF4-FFF2-40B4-BE49-F238E27FC236}">
              <a16:creationId xmlns:a16="http://schemas.microsoft.com/office/drawing/2014/main" id="{D82C9B40-74CD-42A9-B97F-FB0CE4F38D3C}"/>
            </a:ext>
          </a:extLst>
        </xdr:cNvPr>
        <xdr:cNvSpPr/>
      </xdr:nvSpPr>
      <xdr:spPr>
        <a:xfrm>
          <a:off x="16388080" y="17889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0BF876E-48F5-4CE0-A43A-4C22E1B5BED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EEECFF2-0FB5-4F98-AFBC-BC37A479E88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4583D56-740E-4F27-8F0C-8DD7051DB9B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EAACC1C4-7A22-4F40-BF94-4753CA216F6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A49F93B-5BBE-451E-AFCE-395A3E0B6AF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49530</xdr:rowOff>
    </xdr:from>
    <xdr:to>
      <xdr:col>116</xdr:col>
      <xdr:colOff>114300</xdr:colOff>
      <xdr:row>108</xdr:row>
      <xdr:rowOff>151130</xdr:rowOff>
    </xdr:to>
    <xdr:sp macro="" textlink="">
      <xdr:nvSpPr>
        <xdr:cNvPr id="735" name="楕円 734">
          <a:extLst>
            <a:ext uri="{FF2B5EF4-FFF2-40B4-BE49-F238E27FC236}">
              <a16:creationId xmlns:a16="http://schemas.microsoft.com/office/drawing/2014/main" id="{AE7834F8-8F8E-4243-9B78-182A0E12AC8E}"/>
            </a:ext>
          </a:extLst>
        </xdr:cNvPr>
        <xdr:cNvSpPr/>
      </xdr:nvSpPr>
      <xdr:spPr>
        <a:xfrm>
          <a:off x="1945894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135907</xdr:rowOff>
    </xdr:from>
    <xdr:ext cx="469744" cy="259045"/>
    <xdr:sp macro="" textlink="">
      <xdr:nvSpPr>
        <xdr:cNvPr id="736" name="【公民館】&#10;一人当たり面積該当値テキスト">
          <a:extLst>
            <a:ext uri="{FF2B5EF4-FFF2-40B4-BE49-F238E27FC236}">
              <a16:creationId xmlns:a16="http://schemas.microsoft.com/office/drawing/2014/main" id="{1991C070-B517-4714-8FEC-313288D301CA}"/>
            </a:ext>
          </a:extLst>
        </xdr:cNvPr>
        <xdr:cNvSpPr txBox="1"/>
      </xdr:nvSpPr>
      <xdr:spPr>
        <a:xfrm>
          <a:off x="19547840" y="180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49530</xdr:rowOff>
    </xdr:from>
    <xdr:to>
      <xdr:col>112</xdr:col>
      <xdr:colOff>38100</xdr:colOff>
      <xdr:row>108</xdr:row>
      <xdr:rowOff>151130</xdr:rowOff>
    </xdr:to>
    <xdr:sp macro="" textlink="">
      <xdr:nvSpPr>
        <xdr:cNvPr id="737" name="楕円 736">
          <a:extLst>
            <a:ext uri="{FF2B5EF4-FFF2-40B4-BE49-F238E27FC236}">
              <a16:creationId xmlns:a16="http://schemas.microsoft.com/office/drawing/2014/main" id="{C8C5FFBD-4DD3-401B-9A71-250CAA897EE8}"/>
            </a:ext>
          </a:extLst>
        </xdr:cNvPr>
        <xdr:cNvSpPr/>
      </xdr:nvSpPr>
      <xdr:spPr>
        <a:xfrm>
          <a:off x="18735040" y="18154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100330</xdr:rowOff>
    </xdr:from>
    <xdr:to>
      <xdr:col>116</xdr:col>
      <xdr:colOff>63500</xdr:colOff>
      <xdr:row>108</xdr:row>
      <xdr:rowOff>100330</xdr:rowOff>
    </xdr:to>
    <xdr:cxnSp macro="">
      <xdr:nvCxnSpPr>
        <xdr:cNvPr id="738" name="直線コネクタ 737">
          <a:extLst>
            <a:ext uri="{FF2B5EF4-FFF2-40B4-BE49-F238E27FC236}">
              <a16:creationId xmlns:a16="http://schemas.microsoft.com/office/drawing/2014/main" id="{65904830-0CF5-4D1F-9D8D-45EAE52AF939}"/>
            </a:ext>
          </a:extLst>
        </xdr:cNvPr>
        <xdr:cNvCxnSpPr/>
      </xdr:nvCxnSpPr>
      <xdr:spPr>
        <a:xfrm>
          <a:off x="18778220" y="182054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39" name="楕円 738">
          <a:extLst>
            <a:ext uri="{FF2B5EF4-FFF2-40B4-BE49-F238E27FC236}">
              <a16:creationId xmlns:a16="http://schemas.microsoft.com/office/drawing/2014/main" id="{7C1290C4-BAD0-45EB-A927-667918B92B6C}"/>
            </a:ext>
          </a:extLst>
        </xdr:cNvPr>
        <xdr:cNvSpPr/>
      </xdr:nvSpPr>
      <xdr:spPr>
        <a:xfrm>
          <a:off x="1793748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100330</xdr:rowOff>
    </xdr:to>
    <xdr:cxnSp macro="">
      <xdr:nvCxnSpPr>
        <xdr:cNvPr id="740" name="直線コネクタ 739">
          <a:extLst>
            <a:ext uri="{FF2B5EF4-FFF2-40B4-BE49-F238E27FC236}">
              <a16:creationId xmlns:a16="http://schemas.microsoft.com/office/drawing/2014/main" id="{C0DD5792-48CD-4056-B33E-319D8827CCD6}"/>
            </a:ext>
          </a:extLst>
        </xdr:cNvPr>
        <xdr:cNvCxnSpPr/>
      </xdr:nvCxnSpPr>
      <xdr:spPr>
        <a:xfrm>
          <a:off x="17988280" y="18204181"/>
          <a:ext cx="78994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138430</xdr:rowOff>
    </xdr:from>
    <xdr:to>
      <xdr:col>102</xdr:col>
      <xdr:colOff>165100</xdr:colOff>
      <xdr:row>108</xdr:row>
      <xdr:rowOff>68580</xdr:rowOff>
    </xdr:to>
    <xdr:sp macro="" textlink="">
      <xdr:nvSpPr>
        <xdr:cNvPr id="741" name="楕円 740">
          <a:extLst>
            <a:ext uri="{FF2B5EF4-FFF2-40B4-BE49-F238E27FC236}">
              <a16:creationId xmlns:a16="http://schemas.microsoft.com/office/drawing/2014/main" id="{9DF48F53-73C8-4A17-8AC9-996CD7240B50}"/>
            </a:ext>
          </a:extLst>
        </xdr:cNvPr>
        <xdr:cNvSpPr/>
      </xdr:nvSpPr>
      <xdr:spPr>
        <a:xfrm>
          <a:off x="17162780" y="1807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17780</xdr:rowOff>
    </xdr:from>
    <xdr:to>
      <xdr:col>107</xdr:col>
      <xdr:colOff>50800</xdr:colOff>
      <xdr:row>108</xdr:row>
      <xdr:rowOff>99061</xdr:rowOff>
    </xdr:to>
    <xdr:cxnSp macro="">
      <xdr:nvCxnSpPr>
        <xdr:cNvPr id="742" name="直線コネクタ 741">
          <a:extLst>
            <a:ext uri="{FF2B5EF4-FFF2-40B4-BE49-F238E27FC236}">
              <a16:creationId xmlns:a16="http://schemas.microsoft.com/office/drawing/2014/main" id="{7C9C1441-9C57-47AB-939D-2C515CFBD56D}"/>
            </a:ext>
          </a:extLst>
        </xdr:cNvPr>
        <xdr:cNvCxnSpPr/>
      </xdr:nvCxnSpPr>
      <xdr:spPr>
        <a:xfrm>
          <a:off x="17213580" y="18122900"/>
          <a:ext cx="774700" cy="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138430</xdr:rowOff>
    </xdr:from>
    <xdr:to>
      <xdr:col>98</xdr:col>
      <xdr:colOff>38100</xdr:colOff>
      <xdr:row>108</xdr:row>
      <xdr:rowOff>68580</xdr:rowOff>
    </xdr:to>
    <xdr:sp macro="" textlink="">
      <xdr:nvSpPr>
        <xdr:cNvPr id="743" name="楕円 742">
          <a:extLst>
            <a:ext uri="{FF2B5EF4-FFF2-40B4-BE49-F238E27FC236}">
              <a16:creationId xmlns:a16="http://schemas.microsoft.com/office/drawing/2014/main" id="{C3A4072E-5C6F-49D9-94FB-B0B00ADB7F2B}"/>
            </a:ext>
          </a:extLst>
        </xdr:cNvPr>
        <xdr:cNvSpPr/>
      </xdr:nvSpPr>
      <xdr:spPr>
        <a:xfrm>
          <a:off x="16388080" y="18075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17780</xdr:rowOff>
    </xdr:from>
    <xdr:to>
      <xdr:col>102</xdr:col>
      <xdr:colOff>114300</xdr:colOff>
      <xdr:row>108</xdr:row>
      <xdr:rowOff>17780</xdr:rowOff>
    </xdr:to>
    <xdr:cxnSp macro="">
      <xdr:nvCxnSpPr>
        <xdr:cNvPr id="744" name="直線コネクタ 743">
          <a:extLst>
            <a:ext uri="{FF2B5EF4-FFF2-40B4-BE49-F238E27FC236}">
              <a16:creationId xmlns:a16="http://schemas.microsoft.com/office/drawing/2014/main" id="{D80C51D2-9B8A-4AFC-8438-5ED142D6F24A}"/>
            </a:ext>
          </a:extLst>
        </xdr:cNvPr>
        <xdr:cNvCxnSpPr/>
      </xdr:nvCxnSpPr>
      <xdr:spPr>
        <a:xfrm>
          <a:off x="16431260" y="181229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a:extLst>
            <a:ext uri="{FF2B5EF4-FFF2-40B4-BE49-F238E27FC236}">
              <a16:creationId xmlns:a16="http://schemas.microsoft.com/office/drawing/2014/main" id="{43164815-6281-4CE6-B062-97A5861A7019}"/>
            </a:ext>
          </a:extLst>
        </xdr:cNvPr>
        <xdr:cNvSpPr txBox="1"/>
      </xdr:nvSpPr>
      <xdr:spPr>
        <a:xfrm>
          <a:off x="18561127" y="176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a:extLst>
            <a:ext uri="{FF2B5EF4-FFF2-40B4-BE49-F238E27FC236}">
              <a16:creationId xmlns:a16="http://schemas.microsoft.com/office/drawing/2014/main" id="{0571FE40-B6F1-409E-B6C9-4066029D2A6B}"/>
            </a:ext>
          </a:extLst>
        </xdr:cNvPr>
        <xdr:cNvSpPr txBox="1"/>
      </xdr:nvSpPr>
      <xdr:spPr>
        <a:xfrm>
          <a:off x="1777626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a:extLst>
            <a:ext uri="{FF2B5EF4-FFF2-40B4-BE49-F238E27FC236}">
              <a16:creationId xmlns:a16="http://schemas.microsoft.com/office/drawing/2014/main" id="{35D922E0-19C9-46A4-A7F5-5FFE9A540115}"/>
            </a:ext>
          </a:extLst>
        </xdr:cNvPr>
        <xdr:cNvSpPr txBox="1"/>
      </xdr:nvSpPr>
      <xdr:spPr>
        <a:xfrm>
          <a:off x="1700156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8" name="n_4aveValue【公民館】&#10;一人当たり面積">
          <a:extLst>
            <a:ext uri="{FF2B5EF4-FFF2-40B4-BE49-F238E27FC236}">
              <a16:creationId xmlns:a16="http://schemas.microsoft.com/office/drawing/2014/main" id="{48018BC1-8FAC-486C-A019-E855EB855868}"/>
            </a:ext>
          </a:extLst>
        </xdr:cNvPr>
        <xdr:cNvSpPr txBox="1"/>
      </xdr:nvSpPr>
      <xdr:spPr>
        <a:xfrm>
          <a:off x="16226867" y="176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142257</xdr:rowOff>
    </xdr:from>
    <xdr:ext cx="469744" cy="259045"/>
    <xdr:sp macro="" textlink="">
      <xdr:nvSpPr>
        <xdr:cNvPr id="749" name="n_1mainValue【公民館】&#10;一人当たり面積">
          <a:extLst>
            <a:ext uri="{FF2B5EF4-FFF2-40B4-BE49-F238E27FC236}">
              <a16:creationId xmlns:a16="http://schemas.microsoft.com/office/drawing/2014/main" id="{94595A0F-D898-49D3-87DA-704299680B7A}"/>
            </a:ext>
          </a:extLst>
        </xdr:cNvPr>
        <xdr:cNvSpPr txBox="1"/>
      </xdr:nvSpPr>
      <xdr:spPr>
        <a:xfrm>
          <a:off x="18561127"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50" name="n_2mainValue【公民館】&#10;一人当たり面積">
          <a:extLst>
            <a:ext uri="{FF2B5EF4-FFF2-40B4-BE49-F238E27FC236}">
              <a16:creationId xmlns:a16="http://schemas.microsoft.com/office/drawing/2014/main" id="{ECE3A6DC-501A-402D-A020-4CFCF51D2313}"/>
            </a:ext>
          </a:extLst>
        </xdr:cNvPr>
        <xdr:cNvSpPr txBox="1"/>
      </xdr:nvSpPr>
      <xdr:spPr>
        <a:xfrm>
          <a:off x="1777626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59707</xdr:rowOff>
    </xdr:from>
    <xdr:ext cx="469744" cy="259045"/>
    <xdr:sp macro="" textlink="">
      <xdr:nvSpPr>
        <xdr:cNvPr id="751" name="n_3mainValue【公民館】&#10;一人当たり面積">
          <a:extLst>
            <a:ext uri="{FF2B5EF4-FFF2-40B4-BE49-F238E27FC236}">
              <a16:creationId xmlns:a16="http://schemas.microsoft.com/office/drawing/2014/main" id="{3F73E8BD-DCB7-4552-B858-F21DFE52B799}"/>
            </a:ext>
          </a:extLst>
        </xdr:cNvPr>
        <xdr:cNvSpPr txBox="1"/>
      </xdr:nvSpPr>
      <xdr:spPr>
        <a:xfrm>
          <a:off x="1700156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59707</xdr:rowOff>
    </xdr:from>
    <xdr:ext cx="469744" cy="259045"/>
    <xdr:sp macro="" textlink="">
      <xdr:nvSpPr>
        <xdr:cNvPr id="752" name="n_4mainValue【公民館】&#10;一人当たり面積">
          <a:extLst>
            <a:ext uri="{FF2B5EF4-FFF2-40B4-BE49-F238E27FC236}">
              <a16:creationId xmlns:a16="http://schemas.microsoft.com/office/drawing/2014/main" id="{00AEED03-168B-44D5-8281-AD8BE40AFAEA}"/>
            </a:ext>
          </a:extLst>
        </xdr:cNvPr>
        <xdr:cNvSpPr txBox="1"/>
      </xdr:nvSpPr>
      <xdr:spPr>
        <a:xfrm>
          <a:off x="1622686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762855BD-B950-43AA-B939-C5F9E03C26B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F794F3F1-CE23-49F2-99A4-D529A123328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DEB7DFB1-3EC2-4CDC-A6E0-CB53B3DC4C8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ほとんどの類型で類似団体平均値を下回っているが、公民館については類似団体平均値を上回っている。有形固定資産減価償却率の上昇抑制はもちろん、指定避難所として設定されていることから、公共施設等総合管理計画及び個別施設計画に基づく長寿命化対策等を実施し、適正な維持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3A212E-F5CB-491D-9D9C-E8464D7C5B2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BA762A-84A0-4F28-9CA5-FC4ED497DD1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1019F7-9D4E-4C56-9CA3-2DF65126DE6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FDCE12-86D5-4976-AF02-A24BDDC80FD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55C656-13FD-4D99-85C0-92B2FBDF74F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71C3E6-39E9-4911-8659-6A4BA2BE7E9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4797D1-93E3-4763-8439-E5A83853FB2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A496D8-E836-4650-8BFE-D74C4ECEB8C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37F469-E970-4B76-A13F-D55D26FCCCF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100E40B-D429-4C7B-8290-720DA63F673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14,100
14,041
32.26
9,760,263
9,370,879
276,994
3,761,459
4,228,548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A30571-AE09-4639-98B9-1CEDB3EA544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29D081-A1D6-4720-86C9-2A6BD3A5556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7A13FA-A366-4F67-BA4E-2DA1DE5F5C8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6F7935-EB19-48F2-9B45-947A5012679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4591D0-88E8-48F1-ACBD-3B575BB1508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0E5A87-0D20-4072-8BC3-D065478EDE0D}"/>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8795B6-FEC0-429F-B08F-B76F0DAB105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F351B0-2447-4422-B0F7-167FC370F46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68118C-DE14-4587-82B0-F6D7181050E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040128-4F68-4C38-ACB4-D8572C4E51C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0BEB83-A505-41D3-A9E3-F810ABEE655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F0F537-CA79-40D1-B496-DECB6D483BD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A25FE9-6C1D-42AC-AC3A-D314EB789A3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8723C2-E985-4E26-967A-887BE276DE1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1223D1-6F2E-4F69-A034-0FA10784EBF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3B4B13-7483-44BA-94CF-A8C16283229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D39FA8-32A7-4700-AD28-2D6452621C5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535128-4890-4CAB-B1F7-0C731EF708E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D7AD5E-62FF-4E66-B85F-70031A7677F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595096B-E75E-4970-A835-EEDC20A9438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F2B6F9-B70F-4C5E-A386-6340DC54022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0A564D-A70A-4DAE-90E9-995AED79F6B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6897E5-742E-4509-AA81-C38A40AA04D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4321062-E55A-4B53-9FC8-F57B732B502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81C5347-1835-458D-9430-FACD7C6B215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069D4E-0A6B-45B9-9625-2EF1DCBF831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E95251-6779-4E26-A131-E1D8B092C68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10C659-8EE3-4B15-81BA-78BF3659FB6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6BC9A1-CB34-4062-A3DA-342F5D08338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97B6B74-D834-4BD9-AE9B-59E1AA3B0B8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D400D7-4CC5-42C8-8D65-F3CA53978B1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3FAD2B-6B7F-4FAF-8AC2-1E57417DD9B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1185AE2-8E95-4312-B5DA-EDE81488339C}"/>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8E7B3AB-7BAE-4ED8-9852-22BFADF6C4CA}"/>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02D886-A860-4C75-99E0-56F335C92BC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FF8606B-94BD-4F61-8237-FBC550774666}"/>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F1306C-0E4E-4790-A9E0-EB8FF5D69B6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703C13F-2C81-4FA7-B0E6-22332DDD4911}"/>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E8C68A-E278-4AE1-8C34-2AB8FC5E497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E21289-0841-4D8B-9BCC-F64779D6CA93}"/>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2413425-9BB8-4B50-B52D-2478CC9B3A6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981B0BF-7CBB-4F37-A070-DC6DFADA1FCF}"/>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268AC14-56BE-48AC-B049-837DB25BCDA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ABE4C98-9BE6-458E-A354-30F9B75F5D14}"/>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6EEFB3-B3BA-4F2E-B7A1-41DDBA4EAE3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99894DD-8EA0-469F-8835-334B451354A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5A90B156-A2E7-4426-9060-2B445D678C9B}"/>
            </a:ext>
          </a:extLst>
        </xdr:cNvPr>
        <xdr:cNvCxnSpPr/>
      </xdr:nvCxnSpPr>
      <xdr:spPr>
        <a:xfrm flipV="1">
          <a:off x="4086225" y="553484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4303E7F3-A7AE-4707-82E9-3D49B5A650E9}"/>
            </a:ext>
          </a:extLst>
        </xdr:cNvPr>
        <xdr:cNvSpPr txBox="1"/>
      </xdr:nvSpPr>
      <xdr:spPr>
        <a:xfrm>
          <a:off x="412496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FFBDA8DD-6118-44A9-97EA-0D82553E159D}"/>
            </a:ext>
          </a:extLst>
        </xdr:cNvPr>
        <xdr:cNvCxnSpPr/>
      </xdr:nvCxnSpPr>
      <xdr:spPr>
        <a:xfrm>
          <a:off x="4020820" y="7061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57F9F16E-27CF-4BCB-81DB-8852ACDCEB34}"/>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B698C2E-D3D9-4C33-8CED-0727D242AD0D}"/>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a:extLst>
            <a:ext uri="{FF2B5EF4-FFF2-40B4-BE49-F238E27FC236}">
              <a16:creationId xmlns:a16="http://schemas.microsoft.com/office/drawing/2014/main" id="{2C686C3F-4814-465E-9C50-6963A5ECF134}"/>
            </a:ext>
          </a:extLst>
        </xdr:cNvPr>
        <xdr:cNvSpPr txBox="1"/>
      </xdr:nvSpPr>
      <xdr:spPr>
        <a:xfrm>
          <a:off x="4124960" y="6065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9E5ED3F8-A820-4994-8023-5D9549539CED}"/>
            </a:ext>
          </a:extLst>
        </xdr:cNvPr>
        <xdr:cNvSpPr/>
      </xdr:nvSpPr>
      <xdr:spPr>
        <a:xfrm>
          <a:off x="403606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5E7D9A60-EC6C-4CFC-AD63-AB9AC47A1C41}"/>
            </a:ext>
          </a:extLst>
        </xdr:cNvPr>
        <xdr:cNvSpPr/>
      </xdr:nvSpPr>
      <xdr:spPr>
        <a:xfrm>
          <a:off x="3312160" y="6239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6DE44BBE-DDBD-47DE-8535-C76729C2FE61}"/>
            </a:ext>
          </a:extLst>
        </xdr:cNvPr>
        <xdr:cNvSpPr/>
      </xdr:nvSpPr>
      <xdr:spPr>
        <a:xfrm>
          <a:off x="25146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43FEC040-F3DF-4DFF-A414-669DE43BEA87}"/>
            </a:ext>
          </a:extLst>
        </xdr:cNvPr>
        <xdr:cNvSpPr/>
      </xdr:nvSpPr>
      <xdr:spPr>
        <a:xfrm>
          <a:off x="1739900" y="6178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E07A5F7F-869A-4D60-A711-08F7408B5A01}"/>
            </a:ext>
          </a:extLst>
        </xdr:cNvPr>
        <xdr:cNvSpPr/>
      </xdr:nvSpPr>
      <xdr:spPr>
        <a:xfrm>
          <a:off x="96520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1F2162-945F-4E62-95A7-5C8E68A9C25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432017-BE52-49CA-903B-7FC1E2A4E17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3A4C88-7771-4583-ABFC-2F884796D3F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D73852-5756-4F9B-A1A1-AAC940D025F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5D93563-C1B9-4562-B07A-A6F56D55EFB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159294</xdr:rowOff>
    </xdr:from>
    <xdr:to>
      <xdr:col>24</xdr:col>
      <xdr:colOff>114300</xdr:colOff>
      <xdr:row>38</xdr:row>
      <xdr:rowOff>89444</xdr:rowOff>
    </xdr:to>
    <xdr:sp macro="" textlink="">
      <xdr:nvSpPr>
        <xdr:cNvPr id="74" name="楕円 73">
          <a:extLst>
            <a:ext uri="{FF2B5EF4-FFF2-40B4-BE49-F238E27FC236}">
              <a16:creationId xmlns:a16="http://schemas.microsoft.com/office/drawing/2014/main" id="{60211B78-90AE-4CA1-B259-9612EEDCD0CF}"/>
            </a:ext>
          </a:extLst>
        </xdr:cNvPr>
        <xdr:cNvSpPr/>
      </xdr:nvSpPr>
      <xdr:spPr>
        <a:xfrm>
          <a:off x="4036060" y="6361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137721</xdr:rowOff>
    </xdr:from>
    <xdr:ext cx="405111" cy="259045"/>
    <xdr:sp macro="" textlink="">
      <xdr:nvSpPr>
        <xdr:cNvPr id="75" name="【図書館】&#10;有形固定資産減価償却率該当値テキスト">
          <a:extLst>
            <a:ext uri="{FF2B5EF4-FFF2-40B4-BE49-F238E27FC236}">
              <a16:creationId xmlns:a16="http://schemas.microsoft.com/office/drawing/2014/main" id="{7336B9D5-3710-4444-9758-82F2874BF01D}"/>
            </a:ext>
          </a:extLst>
        </xdr:cNvPr>
        <xdr:cNvSpPr txBox="1"/>
      </xdr:nvSpPr>
      <xdr:spPr>
        <a:xfrm>
          <a:off x="4124960" y="634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a:extLst>
            <a:ext uri="{FF2B5EF4-FFF2-40B4-BE49-F238E27FC236}">
              <a16:creationId xmlns:a16="http://schemas.microsoft.com/office/drawing/2014/main" id="{211D29AA-0B59-42A4-8882-7ABF4DC0C14D}"/>
            </a:ext>
          </a:extLst>
        </xdr:cNvPr>
        <xdr:cNvSpPr/>
      </xdr:nvSpPr>
      <xdr:spPr>
        <a:xfrm>
          <a:off x="3312160" y="6322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38644</xdr:rowOff>
    </xdr:to>
    <xdr:cxnSp macro="">
      <xdr:nvCxnSpPr>
        <xdr:cNvPr id="77" name="直線コネクタ 76">
          <a:extLst>
            <a:ext uri="{FF2B5EF4-FFF2-40B4-BE49-F238E27FC236}">
              <a16:creationId xmlns:a16="http://schemas.microsoft.com/office/drawing/2014/main" id="{29689AB3-9BF6-45DA-9DD6-C55180AEE0B0}"/>
            </a:ext>
          </a:extLst>
        </xdr:cNvPr>
        <xdr:cNvCxnSpPr/>
      </xdr:nvCxnSpPr>
      <xdr:spPr>
        <a:xfrm>
          <a:off x="3355340" y="6373586"/>
          <a:ext cx="73152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id="{1A998950-4EB0-456E-91FF-E9163AB5FF75}"/>
            </a:ext>
          </a:extLst>
        </xdr:cNvPr>
        <xdr:cNvSpPr/>
      </xdr:nvSpPr>
      <xdr:spPr>
        <a:xfrm>
          <a:off x="2514600" y="6281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170906</xdr:rowOff>
    </xdr:to>
    <xdr:cxnSp macro="">
      <xdr:nvCxnSpPr>
        <xdr:cNvPr id="79" name="直線コネクタ 78">
          <a:extLst>
            <a:ext uri="{FF2B5EF4-FFF2-40B4-BE49-F238E27FC236}">
              <a16:creationId xmlns:a16="http://schemas.microsoft.com/office/drawing/2014/main" id="{28128C8A-2B06-4F8F-8E52-B78CE2ACD6BF}"/>
            </a:ext>
          </a:extLst>
        </xdr:cNvPr>
        <xdr:cNvCxnSpPr/>
      </xdr:nvCxnSpPr>
      <xdr:spPr>
        <a:xfrm>
          <a:off x="2565400" y="6332764"/>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a:extLst>
            <a:ext uri="{FF2B5EF4-FFF2-40B4-BE49-F238E27FC236}">
              <a16:creationId xmlns:a16="http://schemas.microsoft.com/office/drawing/2014/main" id="{04BC6FE3-CFBA-40D9-879D-ED636AEF633A}"/>
            </a:ext>
          </a:extLst>
        </xdr:cNvPr>
        <xdr:cNvSpPr/>
      </xdr:nvSpPr>
      <xdr:spPr>
        <a:xfrm>
          <a:off x="173990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89263</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8C557FC1-1DCE-4539-A38B-9558CACDAE1B}"/>
            </a:ext>
          </a:extLst>
        </xdr:cNvPr>
        <xdr:cNvCxnSpPr/>
      </xdr:nvCxnSpPr>
      <xdr:spPr>
        <a:xfrm>
          <a:off x="1790700" y="629194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25400</xdr:rowOff>
    </xdr:from>
    <xdr:to>
      <xdr:col>6</xdr:col>
      <xdr:colOff>38100</xdr:colOff>
      <xdr:row>40</xdr:row>
      <xdr:rowOff>127000</xdr:rowOff>
    </xdr:to>
    <xdr:sp macro="" textlink="">
      <xdr:nvSpPr>
        <xdr:cNvPr id="82" name="楕円 81">
          <a:extLst>
            <a:ext uri="{FF2B5EF4-FFF2-40B4-BE49-F238E27FC236}">
              <a16:creationId xmlns:a16="http://schemas.microsoft.com/office/drawing/2014/main" id="{AF2AE613-86DB-404A-A215-8E774B91547C}"/>
            </a:ext>
          </a:extLst>
        </xdr:cNvPr>
        <xdr:cNvSpPr/>
      </xdr:nvSpPr>
      <xdr:spPr>
        <a:xfrm>
          <a:off x="96520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89263</xdr:rowOff>
    </xdr:from>
    <xdr:to>
      <xdr:col>10</xdr:col>
      <xdr:colOff>114300</xdr:colOff>
      <xdr:row>40</xdr:row>
      <xdr:rowOff>76200</xdr:rowOff>
    </xdr:to>
    <xdr:cxnSp macro="">
      <xdr:nvCxnSpPr>
        <xdr:cNvPr id="83" name="直線コネクタ 82">
          <a:extLst>
            <a:ext uri="{FF2B5EF4-FFF2-40B4-BE49-F238E27FC236}">
              <a16:creationId xmlns:a16="http://schemas.microsoft.com/office/drawing/2014/main" id="{427FCA3C-F1AF-4AB5-85A5-51790C72F8F2}"/>
            </a:ext>
          </a:extLst>
        </xdr:cNvPr>
        <xdr:cNvCxnSpPr/>
      </xdr:nvCxnSpPr>
      <xdr:spPr>
        <a:xfrm flipV="1">
          <a:off x="1008380" y="6291943"/>
          <a:ext cx="78232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a:extLst>
            <a:ext uri="{FF2B5EF4-FFF2-40B4-BE49-F238E27FC236}">
              <a16:creationId xmlns:a16="http://schemas.microsoft.com/office/drawing/2014/main" id="{823E75C7-67AB-49C6-A424-4D700E2777B5}"/>
            </a:ext>
          </a:extLst>
        </xdr:cNvPr>
        <xdr:cNvSpPr txBox="1"/>
      </xdr:nvSpPr>
      <xdr:spPr>
        <a:xfrm>
          <a:off x="317056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a:extLst>
            <a:ext uri="{FF2B5EF4-FFF2-40B4-BE49-F238E27FC236}">
              <a16:creationId xmlns:a16="http://schemas.microsoft.com/office/drawing/2014/main" id="{CF5B0F6F-8BA4-4E58-AB30-1825FC971BDA}"/>
            </a:ext>
          </a:extLst>
        </xdr:cNvPr>
        <xdr:cNvSpPr txBox="1"/>
      </xdr:nvSpPr>
      <xdr:spPr>
        <a:xfrm>
          <a:off x="23857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a:extLst>
            <a:ext uri="{FF2B5EF4-FFF2-40B4-BE49-F238E27FC236}">
              <a16:creationId xmlns:a16="http://schemas.microsoft.com/office/drawing/2014/main" id="{A74F2432-1238-480E-BC1B-732A9F77030A}"/>
            </a:ext>
          </a:extLst>
        </xdr:cNvPr>
        <xdr:cNvSpPr txBox="1"/>
      </xdr:nvSpPr>
      <xdr:spPr>
        <a:xfrm>
          <a:off x="16110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a:extLst>
            <a:ext uri="{FF2B5EF4-FFF2-40B4-BE49-F238E27FC236}">
              <a16:creationId xmlns:a16="http://schemas.microsoft.com/office/drawing/2014/main" id="{1A07D072-0816-4BE5-96A0-E3362FBB960C}"/>
            </a:ext>
          </a:extLst>
        </xdr:cNvPr>
        <xdr:cNvSpPr txBox="1"/>
      </xdr:nvSpPr>
      <xdr:spPr>
        <a:xfrm>
          <a:off x="836304" y="597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8" name="n_1mainValue【図書館】&#10;有形固定資産減価償却率">
          <a:extLst>
            <a:ext uri="{FF2B5EF4-FFF2-40B4-BE49-F238E27FC236}">
              <a16:creationId xmlns:a16="http://schemas.microsoft.com/office/drawing/2014/main" id="{82AB01D5-B2CA-4088-B418-72BADC5E682E}"/>
            </a:ext>
          </a:extLst>
        </xdr:cNvPr>
        <xdr:cNvSpPr txBox="1"/>
      </xdr:nvSpPr>
      <xdr:spPr>
        <a:xfrm>
          <a:off x="3170564" y="641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id="{57AAA04C-63FB-449B-A956-AE87284D27DE}"/>
            </a:ext>
          </a:extLst>
        </xdr:cNvPr>
        <xdr:cNvSpPr txBox="1"/>
      </xdr:nvSpPr>
      <xdr:spPr>
        <a:xfrm>
          <a:off x="238570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8350FD09-055C-4EE4-8672-B04B3CB4E029}"/>
            </a:ext>
          </a:extLst>
        </xdr:cNvPr>
        <xdr:cNvSpPr txBox="1"/>
      </xdr:nvSpPr>
      <xdr:spPr>
        <a:xfrm>
          <a:off x="1611004" y="633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118127</xdr:rowOff>
    </xdr:from>
    <xdr:ext cx="405111" cy="259045"/>
    <xdr:sp macro="" textlink="">
      <xdr:nvSpPr>
        <xdr:cNvPr id="91" name="n_4mainValue【図書館】&#10;有形固定資産減価償却率">
          <a:extLst>
            <a:ext uri="{FF2B5EF4-FFF2-40B4-BE49-F238E27FC236}">
              <a16:creationId xmlns:a16="http://schemas.microsoft.com/office/drawing/2014/main" id="{E8AB0A42-5811-4066-834B-470567C1017F}"/>
            </a:ext>
          </a:extLst>
        </xdr:cNvPr>
        <xdr:cNvSpPr txBox="1"/>
      </xdr:nvSpPr>
      <xdr:spPr>
        <a:xfrm>
          <a:off x="83630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89246A7-5F76-4DE2-8606-1C7072C88AE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1148062-25F9-4612-88B1-2EFA77E2C9E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30518FF-6273-48C8-B56F-6ADD68B515A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B7921A8-E0A4-43AD-967E-BD5E92C151E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DCC3770-B2CB-4CCC-82FF-499D31E82DC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244D19B-7E9E-4193-B399-8FA88B4AFC2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EDFE7E9-92E8-47EB-BB02-677CFCAD916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9762E46-3473-4D13-97C8-EB80D79701F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99DCA79-89A3-4741-B9D8-FB43EAD708C2}"/>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0507748-37BB-4E63-B5F1-9BD8A5410EC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8763087-F1DF-49B8-85B5-CCC4AF8F53D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223A81B-EBF0-4F5C-983D-5F04B5DB0DA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F237DD0-E412-42CE-B115-615B0CC5F9F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28B8A70-F94E-4A2F-82B1-547ECE22AF02}"/>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794671A-61A8-4095-811F-844B8DE21F25}"/>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0AFED51-541E-46D3-85FB-43426B185381}"/>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4867379-7E23-4F0A-9BF4-267DBCFF111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DC1E35D-B343-4AC9-8E65-9F26E3583F3A}"/>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3AAD944-FE87-4331-91A0-EC34BC865F8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1060D17-C426-4E2F-B675-B77AD6D71A02}"/>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622B827-1F93-4F39-8267-F27C78AEC75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A23770F-ABF5-4AE5-9D42-169A57A2E1F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5946E1B-5562-4F43-9A09-DF38837694E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F60E6403-1B5A-46BE-B158-8A5168BBBDC7}"/>
            </a:ext>
          </a:extLst>
        </xdr:cNvPr>
        <xdr:cNvCxnSpPr/>
      </xdr:nvCxnSpPr>
      <xdr:spPr>
        <a:xfrm flipV="1">
          <a:off x="9219565" y="55359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D81B647A-FBF5-4ACB-A074-E0D567EDD4FC}"/>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21B3838C-7DDC-41AC-8FD6-EFDCE742A7F3}"/>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782F0BB8-08C6-4391-BFE3-86B0FD104434}"/>
            </a:ext>
          </a:extLst>
        </xdr:cNvPr>
        <xdr:cNvSpPr txBox="1"/>
      </xdr:nvSpPr>
      <xdr:spPr>
        <a:xfrm>
          <a:off x="9258300" y="53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803EBD0F-E7BD-4772-BE3F-965E9200C891}"/>
            </a:ext>
          </a:extLst>
        </xdr:cNvPr>
        <xdr:cNvCxnSpPr/>
      </xdr:nvCxnSpPr>
      <xdr:spPr>
        <a:xfrm>
          <a:off x="9154160" y="5535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4BE5ED7D-5726-4A27-9CEA-E93908B72922}"/>
            </a:ext>
          </a:extLst>
        </xdr:cNvPr>
        <xdr:cNvSpPr txBox="1"/>
      </xdr:nvSpPr>
      <xdr:spPr>
        <a:xfrm>
          <a:off x="92583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B180A7F4-B092-4D23-958B-DB8A347595F2}"/>
            </a:ext>
          </a:extLst>
        </xdr:cNvPr>
        <xdr:cNvSpPr/>
      </xdr:nvSpPr>
      <xdr:spPr>
        <a:xfrm>
          <a:off x="9192260" y="6692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4C06F8FB-7771-49B7-81E2-5E76ECD9E339}"/>
            </a:ext>
          </a:extLst>
        </xdr:cNvPr>
        <xdr:cNvSpPr/>
      </xdr:nvSpPr>
      <xdr:spPr>
        <a:xfrm>
          <a:off x="844550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8BD63716-4379-4AE2-99B5-5C61D9A9261D}"/>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9A58FF23-13A1-48C4-A09F-347676B8971D}"/>
            </a:ext>
          </a:extLst>
        </xdr:cNvPr>
        <xdr:cNvSpPr/>
      </xdr:nvSpPr>
      <xdr:spPr>
        <a:xfrm>
          <a:off x="68732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F127D727-D5C7-47C9-8F6C-D744B45104D7}"/>
            </a:ext>
          </a:extLst>
        </xdr:cNvPr>
        <xdr:cNvSpPr/>
      </xdr:nvSpPr>
      <xdr:spPr>
        <a:xfrm>
          <a:off x="6098540" y="66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8AE05A-8CAB-41F1-B878-C52D133215C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07A0F4-4EDA-4860-A745-AAD5674D5AD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1171E0-A65F-4075-8143-6830F4BA0A1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A58E919-0912-4CA3-AB29-A9611BA78D5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96B3EFE-D089-4855-9D96-7070DC1C73E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31" name="楕円 130">
          <a:extLst>
            <a:ext uri="{FF2B5EF4-FFF2-40B4-BE49-F238E27FC236}">
              <a16:creationId xmlns:a16="http://schemas.microsoft.com/office/drawing/2014/main" id="{F87DDC8A-731F-4F7A-8B41-CA62A8B6DBFD}"/>
            </a:ext>
          </a:extLst>
        </xdr:cNvPr>
        <xdr:cNvSpPr/>
      </xdr:nvSpPr>
      <xdr:spPr>
        <a:xfrm>
          <a:off x="9192260" y="670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144797</xdr:rowOff>
    </xdr:from>
    <xdr:ext cx="469744" cy="259045"/>
    <xdr:sp macro="" textlink="">
      <xdr:nvSpPr>
        <xdr:cNvPr id="132" name="【図書館】&#10;一人当たり面積該当値テキスト">
          <a:extLst>
            <a:ext uri="{FF2B5EF4-FFF2-40B4-BE49-F238E27FC236}">
              <a16:creationId xmlns:a16="http://schemas.microsoft.com/office/drawing/2014/main" id="{F76A415F-1B8B-4749-94DC-BE5905E44AAE}"/>
            </a:ext>
          </a:extLst>
        </xdr:cNvPr>
        <xdr:cNvSpPr txBox="1"/>
      </xdr:nvSpPr>
      <xdr:spPr>
        <a:xfrm>
          <a:off x="9258300"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33" name="楕円 132">
          <a:extLst>
            <a:ext uri="{FF2B5EF4-FFF2-40B4-BE49-F238E27FC236}">
              <a16:creationId xmlns:a16="http://schemas.microsoft.com/office/drawing/2014/main" id="{23E3B454-6B8D-49AC-BEC2-4E1C6EDFEB0E}"/>
            </a:ext>
          </a:extLst>
        </xdr:cNvPr>
        <xdr:cNvSpPr/>
      </xdr:nvSpPr>
      <xdr:spPr>
        <a:xfrm>
          <a:off x="844550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45720</xdr:rowOff>
    </xdr:to>
    <xdr:cxnSp macro="">
      <xdr:nvCxnSpPr>
        <xdr:cNvPr id="134" name="直線コネクタ 133">
          <a:extLst>
            <a:ext uri="{FF2B5EF4-FFF2-40B4-BE49-F238E27FC236}">
              <a16:creationId xmlns:a16="http://schemas.microsoft.com/office/drawing/2014/main" id="{67243F87-42F6-4587-9241-FFD931B3D245}"/>
            </a:ext>
          </a:extLst>
        </xdr:cNvPr>
        <xdr:cNvCxnSpPr/>
      </xdr:nvCxnSpPr>
      <xdr:spPr>
        <a:xfrm>
          <a:off x="8496300" y="674751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35" name="楕円 134">
          <a:extLst>
            <a:ext uri="{FF2B5EF4-FFF2-40B4-BE49-F238E27FC236}">
              <a16:creationId xmlns:a16="http://schemas.microsoft.com/office/drawing/2014/main" id="{5F71B97C-857D-46A1-89A5-D824ACE3C7B9}"/>
            </a:ext>
          </a:extLst>
        </xdr:cNvPr>
        <xdr:cNvSpPr/>
      </xdr:nvSpPr>
      <xdr:spPr>
        <a:xfrm>
          <a:off x="7670800" y="670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45720</xdr:rowOff>
    </xdr:to>
    <xdr:cxnSp macro="">
      <xdr:nvCxnSpPr>
        <xdr:cNvPr id="136" name="直線コネクタ 135">
          <a:extLst>
            <a:ext uri="{FF2B5EF4-FFF2-40B4-BE49-F238E27FC236}">
              <a16:creationId xmlns:a16="http://schemas.microsoft.com/office/drawing/2014/main" id="{C979E4DE-49A3-4D42-951E-F99058CD6A57}"/>
            </a:ext>
          </a:extLst>
        </xdr:cNvPr>
        <xdr:cNvCxnSpPr/>
      </xdr:nvCxnSpPr>
      <xdr:spPr>
        <a:xfrm flipV="1">
          <a:off x="7713980" y="67475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7" name="楕円 136">
          <a:extLst>
            <a:ext uri="{FF2B5EF4-FFF2-40B4-BE49-F238E27FC236}">
              <a16:creationId xmlns:a16="http://schemas.microsoft.com/office/drawing/2014/main" id="{C2355E8A-E685-44EA-A845-2B5CFC1515F8}"/>
            </a:ext>
          </a:extLst>
        </xdr:cNvPr>
        <xdr:cNvSpPr/>
      </xdr:nvSpPr>
      <xdr:spPr>
        <a:xfrm>
          <a:off x="68732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45720</xdr:rowOff>
    </xdr:to>
    <xdr:cxnSp macro="">
      <xdr:nvCxnSpPr>
        <xdr:cNvPr id="138" name="直線コネクタ 137">
          <a:extLst>
            <a:ext uri="{FF2B5EF4-FFF2-40B4-BE49-F238E27FC236}">
              <a16:creationId xmlns:a16="http://schemas.microsoft.com/office/drawing/2014/main" id="{ED74968A-DAC3-4BC6-9E13-586166A55247}"/>
            </a:ext>
          </a:extLst>
        </xdr:cNvPr>
        <xdr:cNvCxnSpPr/>
      </xdr:nvCxnSpPr>
      <xdr:spPr>
        <a:xfrm>
          <a:off x="6924040" y="67475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9" name="楕円 138">
          <a:extLst>
            <a:ext uri="{FF2B5EF4-FFF2-40B4-BE49-F238E27FC236}">
              <a16:creationId xmlns:a16="http://schemas.microsoft.com/office/drawing/2014/main" id="{7209965C-D49F-4A93-8497-7B859E5663F6}"/>
            </a:ext>
          </a:extLst>
        </xdr:cNvPr>
        <xdr:cNvSpPr/>
      </xdr:nvSpPr>
      <xdr:spPr>
        <a:xfrm>
          <a:off x="60985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41910</xdr:rowOff>
    </xdr:from>
    <xdr:to>
      <xdr:col>41</xdr:col>
      <xdr:colOff>50800</xdr:colOff>
      <xdr:row>40</xdr:row>
      <xdr:rowOff>41910</xdr:rowOff>
    </xdr:to>
    <xdr:cxnSp macro="">
      <xdr:nvCxnSpPr>
        <xdr:cNvPr id="140" name="直線コネクタ 139">
          <a:extLst>
            <a:ext uri="{FF2B5EF4-FFF2-40B4-BE49-F238E27FC236}">
              <a16:creationId xmlns:a16="http://schemas.microsoft.com/office/drawing/2014/main" id="{3D699A25-AFBE-409B-A62A-961B098CE22E}"/>
            </a:ext>
          </a:extLst>
        </xdr:cNvPr>
        <xdr:cNvCxnSpPr/>
      </xdr:nvCxnSpPr>
      <xdr:spPr>
        <a:xfrm>
          <a:off x="6149340" y="67475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0B0330F9-E95B-4D8E-B360-69FF22903F5C}"/>
            </a:ext>
          </a:extLst>
        </xdr:cNvPr>
        <xdr:cNvSpPr txBox="1"/>
      </xdr:nvSpPr>
      <xdr:spPr>
        <a:xfrm>
          <a:off x="8271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6800C6D8-C219-4625-A35E-78316157E3EA}"/>
            </a:ext>
          </a:extLst>
        </xdr:cNvPr>
        <xdr:cNvSpPr txBox="1"/>
      </xdr:nvSpPr>
      <xdr:spPr>
        <a:xfrm>
          <a:off x="750958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BF49ADB0-150D-4AD0-9C91-B9D1968D6606}"/>
            </a:ext>
          </a:extLst>
        </xdr:cNvPr>
        <xdr:cNvSpPr txBox="1"/>
      </xdr:nvSpPr>
      <xdr:spPr>
        <a:xfrm>
          <a:off x="67120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3780774C-EAE6-4844-A33E-1C86577487A9}"/>
            </a:ext>
          </a:extLst>
        </xdr:cNvPr>
        <xdr:cNvSpPr txBox="1"/>
      </xdr:nvSpPr>
      <xdr:spPr>
        <a:xfrm>
          <a:off x="59373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45" name="n_1mainValue【図書館】&#10;一人当たり面積">
          <a:extLst>
            <a:ext uri="{FF2B5EF4-FFF2-40B4-BE49-F238E27FC236}">
              <a16:creationId xmlns:a16="http://schemas.microsoft.com/office/drawing/2014/main" id="{B303F351-24BB-42D7-85AD-C641CFCFE10C}"/>
            </a:ext>
          </a:extLst>
        </xdr:cNvPr>
        <xdr:cNvSpPr txBox="1"/>
      </xdr:nvSpPr>
      <xdr:spPr>
        <a:xfrm>
          <a:off x="827158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87647</xdr:rowOff>
    </xdr:from>
    <xdr:ext cx="469744" cy="259045"/>
    <xdr:sp macro="" textlink="">
      <xdr:nvSpPr>
        <xdr:cNvPr id="146" name="n_2mainValue【図書館】&#10;一人当たり面積">
          <a:extLst>
            <a:ext uri="{FF2B5EF4-FFF2-40B4-BE49-F238E27FC236}">
              <a16:creationId xmlns:a16="http://schemas.microsoft.com/office/drawing/2014/main" id="{D730D9CC-438A-4805-A18F-C89114A5B175}"/>
            </a:ext>
          </a:extLst>
        </xdr:cNvPr>
        <xdr:cNvSpPr txBox="1"/>
      </xdr:nvSpPr>
      <xdr:spPr>
        <a:xfrm>
          <a:off x="750958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47" name="n_3mainValue【図書館】&#10;一人当たり面積">
          <a:extLst>
            <a:ext uri="{FF2B5EF4-FFF2-40B4-BE49-F238E27FC236}">
              <a16:creationId xmlns:a16="http://schemas.microsoft.com/office/drawing/2014/main" id="{718CED55-D98D-4044-9520-96DD460351B4}"/>
            </a:ext>
          </a:extLst>
        </xdr:cNvPr>
        <xdr:cNvSpPr txBox="1"/>
      </xdr:nvSpPr>
      <xdr:spPr>
        <a:xfrm>
          <a:off x="67120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83837</xdr:rowOff>
    </xdr:from>
    <xdr:ext cx="469744" cy="259045"/>
    <xdr:sp macro="" textlink="">
      <xdr:nvSpPr>
        <xdr:cNvPr id="148" name="n_4mainValue【図書館】&#10;一人当たり面積">
          <a:extLst>
            <a:ext uri="{FF2B5EF4-FFF2-40B4-BE49-F238E27FC236}">
              <a16:creationId xmlns:a16="http://schemas.microsoft.com/office/drawing/2014/main" id="{2D053C1D-677B-4727-B65C-2AEA515D16B5}"/>
            </a:ext>
          </a:extLst>
        </xdr:cNvPr>
        <xdr:cNvSpPr txBox="1"/>
      </xdr:nvSpPr>
      <xdr:spPr>
        <a:xfrm>
          <a:off x="59373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5245363-4FA6-412B-A6AE-84FE397C34B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2DDC3E6-9F7F-4147-A0D2-E8D1D666F44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85A9CD0-958E-41A0-B4A3-A903BCAF9A6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5E916C6-48CF-4A91-808A-EFCBBB4F5EA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3A6353D-F238-4660-81E2-216D57CEF3C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AC57F5A-E752-4961-905A-773974C9C53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A1484E8-D112-438F-BD34-564EE900C1A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CF96D5A-2ABD-443E-9AD9-DE23409443D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BC70FBD-ABA6-4FB8-B054-4F84EA1A42E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644336B-4999-44B4-B208-76F2548BCC4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4EA7EFF-AFB7-4C56-9EA7-C1716542779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D43F592-14F6-42CA-A519-F8CCF7FF9BA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B10D81B-C47A-4801-8205-07E8516E92D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7DA027B-86A0-4FD5-B69B-AA2A64ABBD0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EEEFB5C-8A8A-4969-BC8A-70B9FD4E7E6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CC1E457-3A35-4D80-B3C7-A491D7B60F0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5AFA05E-18D4-4C11-B7D5-59A8B8006A1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3585471-CFA4-47D7-8EED-B7BD660D75D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84D7539-A142-40D4-BE90-691DD8B8EE8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818F6D2-9268-44FA-BC6E-4974DE7277C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6F24703-4F69-42A9-955B-247A20B1D71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E2AB96F-A0A6-4C04-AA09-F4C74D9C61A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4FEC591-297A-4E2A-889B-12404CCE3D9D}"/>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D04AE66-922D-462E-BE54-CC3232455E6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C8FEBF6-379A-461E-99EB-4528EC17F07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CFA9E03C-BFF6-4B88-AF91-D40A0A99DBFA}"/>
            </a:ext>
          </a:extLst>
        </xdr:cNvPr>
        <xdr:cNvCxnSpPr/>
      </xdr:nvCxnSpPr>
      <xdr:spPr>
        <a:xfrm flipV="1">
          <a:off x="4086225" y="932960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B357B9B-AC6F-4F1F-8893-20033913BD32}"/>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C21BE05D-B533-46FF-8528-CD9BC7991568}"/>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57C555CE-D885-4BA3-A3C5-BFE9C18BD8B6}"/>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A26E1652-17A0-478C-B523-99A25830C6DE}"/>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DEC5E1FD-A363-4722-ADA5-8A521BE24EFE}"/>
            </a:ext>
          </a:extLst>
        </xdr:cNvPr>
        <xdr:cNvSpPr txBox="1"/>
      </xdr:nvSpPr>
      <xdr:spPr>
        <a:xfrm>
          <a:off x="412496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A45421B9-470A-46A5-B3FE-1C2FEF8F8BAE}"/>
            </a:ext>
          </a:extLst>
        </xdr:cNvPr>
        <xdr:cNvSpPr/>
      </xdr:nvSpPr>
      <xdr:spPr>
        <a:xfrm>
          <a:off x="4036060" y="1025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31566413-A8A0-4DAD-9E76-AB56720EB504}"/>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979677A6-6A80-48C0-94A0-EA2B14DAF91B}"/>
            </a:ext>
          </a:extLst>
        </xdr:cNvPr>
        <xdr:cNvSpPr/>
      </xdr:nvSpPr>
      <xdr:spPr>
        <a:xfrm>
          <a:off x="25146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54CC9D3A-415E-40E2-B1AC-B8157FF37BB3}"/>
            </a:ext>
          </a:extLst>
        </xdr:cNvPr>
        <xdr:cNvSpPr/>
      </xdr:nvSpPr>
      <xdr:spPr>
        <a:xfrm>
          <a:off x="17399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EDEF70DB-604C-4B0F-917E-D487E9770F0D}"/>
            </a:ext>
          </a:extLst>
        </xdr:cNvPr>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58C683-96D7-4D37-91CF-69D4D3E763E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690E3BE-A749-487C-B094-429FEA5EDEB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E13A62-CDAB-453E-8170-63FF7B87BD0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634CD8E-A0CF-410F-A6F0-DC19437B6C4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1CDB5E2-6B09-4A5F-8252-489C65C6B48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90" name="楕円 189">
          <a:extLst>
            <a:ext uri="{FF2B5EF4-FFF2-40B4-BE49-F238E27FC236}">
              <a16:creationId xmlns:a16="http://schemas.microsoft.com/office/drawing/2014/main" id="{75D7177A-95E5-40E6-8102-76DB8FDFD979}"/>
            </a:ext>
          </a:extLst>
        </xdr:cNvPr>
        <xdr:cNvSpPr/>
      </xdr:nvSpPr>
      <xdr:spPr>
        <a:xfrm>
          <a:off x="4036060" y="104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F9FF35C-B55D-47AC-A68E-57A23AECD93B}"/>
            </a:ext>
          </a:extLst>
        </xdr:cNvPr>
        <xdr:cNvSpPr txBox="1"/>
      </xdr:nvSpPr>
      <xdr:spPr>
        <a:xfrm>
          <a:off x="4124960" y="103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92" name="楕円 191">
          <a:extLst>
            <a:ext uri="{FF2B5EF4-FFF2-40B4-BE49-F238E27FC236}">
              <a16:creationId xmlns:a16="http://schemas.microsoft.com/office/drawing/2014/main" id="{BCFDFFDD-6E77-454A-93A8-F8D7988003A2}"/>
            </a:ext>
          </a:extLst>
        </xdr:cNvPr>
        <xdr:cNvSpPr/>
      </xdr:nvSpPr>
      <xdr:spPr>
        <a:xfrm>
          <a:off x="3312160" y="103760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76744</xdr:rowOff>
    </xdr:to>
    <xdr:cxnSp macro="">
      <xdr:nvCxnSpPr>
        <xdr:cNvPr id="193" name="直線コネクタ 192">
          <a:extLst>
            <a:ext uri="{FF2B5EF4-FFF2-40B4-BE49-F238E27FC236}">
              <a16:creationId xmlns:a16="http://schemas.microsoft.com/office/drawing/2014/main" id="{5F456EA7-594D-42DE-9D7C-B56186AC99B7}"/>
            </a:ext>
          </a:extLst>
        </xdr:cNvPr>
        <xdr:cNvCxnSpPr/>
      </xdr:nvCxnSpPr>
      <xdr:spPr>
        <a:xfrm>
          <a:off x="3355340" y="10423071"/>
          <a:ext cx="7315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136978</xdr:rowOff>
    </xdr:from>
    <xdr:to>
      <xdr:col>15</xdr:col>
      <xdr:colOff>101600</xdr:colOff>
      <xdr:row>62</xdr:row>
      <xdr:rowOff>67128</xdr:rowOff>
    </xdr:to>
    <xdr:sp macro="" textlink="">
      <xdr:nvSpPr>
        <xdr:cNvPr id="194" name="楕円 193">
          <a:extLst>
            <a:ext uri="{FF2B5EF4-FFF2-40B4-BE49-F238E27FC236}">
              <a16:creationId xmlns:a16="http://schemas.microsoft.com/office/drawing/2014/main" id="{B294D1C7-9B47-4037-AF9D-03360D0A1743}"/>
            </a:ext>
          </a:extLst>
        </xdr:cNvPr>
        <xdr:cNvSpPr/>
      </xdr:nvSpPr>
      <xdr:spPr>
        <a:xfrm>
          <a:off x="2514600" y="1036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xdr:rowOff>
    </xdr:from>
    <xdr:to>
      <xdr:col>19</xdr:col>
      <xdr:colOff>177800</xdr:colOff>
      <xdr:row>62</xdr:row>
      <xdr:rowOff>29391</xdr:rowOff>
    </xdr:to>
    <xdr:cxnSp macro="">
      <xdr:nvCxnSpPr>
        <xdr:cNvPr id="195" name="直線コネクタ 194">
          <a:extLst>
            <a:ext uri="{FF2B5EF4-FFF2-40B4-BE49-F238E27FC236}">
              <a16:creationId xmlns:a16="http://schemas.microsoft.com/office/drawing/2014/main" id="{94913A12-6A62-446B-A607-FB55A43DD22D}"/>
            </a:ext>
          </a:extLst>
        </xdr:cNvPr>
        <xdr:cNvCxnSpPr/>
      </xdr:nvCxnSpPr>
      <xdr:spPr>
        <a:xfrm>
          <a:off x="2565400" y="10410008"/>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6" name="楕円 195">
          <a:extLst>
            <a:ext uri="{FF2B5EF4-FFF2-40B4-BE49-F238E27FC236}">
              <a16:creationId xmlns:a16="http://schemas.microsoft.com/office/drawing/2014/main" id="{1A1A38C5-682F-49E1-AB03-4E607B7244C6}"/>
            </a:ext>
          </a:extLst>
        </xdr:cNvPr>
        <xdr:cNvSpPr/>
      </xdr:nvSpPr>
      <xdr:spPr>
        <a:xfrm>
          <a:off x="173990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16328</xdr:rowOff>
    </xdr:to>
    <xdr:cxnSp macro="">
      <xdr:nvCxnSpPr>
        <xdr:cNvPr id="197" name="直線コネクタ 196">
          <a:extLst>
            <a:ext uri="{FF2B5EF4-FFF2-40B4-BE49-F238E27FC236}">
              <a16:creationId xmlns:a16="http://schemas.microsoft.com/office/drawing/2014/main" id="{D6EA719C-0FE9-4382-A5BD-7315E2C8E4E3}"/>
            </a:ext>
          </a:extLst>
        </xdr:cNvPr>
        <xdr:cNvCxnSpPr/>
      </xdr:nvCxnSpPr>
      <xdr:spPr>
        <a:xfrm>
          <a:off x="1790700" y="10374630"/>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21046</xdr:rowOff>
    </xdr:from>
    <xdr:to>
      <xdr:col>6</xdr:col>
      <xdr:colOff>38100</xdr:colOff>
      <xdr:row>63</xdr:row>
      <xdr:rowOff>122646</xdr:rowOff>
    </xdr:to>
    <xdr:sp macro="" textlink="">
      <xdr:nvSpPr>
        <xdr:cNvPr id="198" name="楕円 197">
          <a:extLst>
            <a:ext uri="{FF2B5EF4-FFF2-40B4-BE49-F238E27FC236}">
              <a16:creationId xmlns:a16="http://schemas.microsoft.com/office/drawing/2014/main" id="{6311629D-C76E-43AE-858B-80F8C73246C2}"/>
            </a:ext>
          </a:extLst>
        </xdr:cNvPr>
        <xdr:cNvSpPr/>
      </xdr:nvSpPr>
      <xdr:spPr>
        <a:xfrm>
          <a:off x="965200" y="105823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63</xdr:row>
      <xdr:rowOff>71846</xdr:rowOff>
    </xdr:to>
    <xdr:cxnSp macro="">
      <xdr:nvCxnSpPr>
        <xdr:cNvPr id="199" name="直線コネクタ 198">
          <a:extLst>
            <a:ext uri="{FF2B5EF4-FFF2-40B4-BE49-F238E27FC236}">
              <a16:creationId xmlns:a16="http://schemas.microsoft.com/office/drawing/2014/main" id="{72A89991-2D6B-4396-B763-6F32AA1DCF1E}"/>
            </a:ext>
          </a:extLst>
        </xdr:cNvPr>
        <xdr:cNvCxnSpPr/>
      </xdr:nvCxnSpPr>
      <xdr:spPr>
        <a:xfrm flipV="1">
          <a:off x="1008380" y="10374630"/>
          <a:ext cx="78232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FE400497-1B28-4C9C-8B85-800B0DDE62DF}"/>
            </a:ext>
          </a:extLst>
        </xdr:cNvPr>
        <xdr:cNvSpPr txBox="1"/>
      </xdr:nvSpPr>
      <xdr:spPr>
        <a:xfrm>
          <a:off x="317056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id="{61130B82-747D-4922-BF0F-CC76D6D1200C}"/>
            </a:ext>
          </a:extLst>
        </xdr:cNvPr>
        <xdr:cNvSpPr txBox="1"/>
      </xdr:nvSpPr>
      <xdr:spPr>
        <a:xfrm>
          <a:off x="2385704" y="99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id="{CBFFFC3F-B6B4-4FC5-82E1-EDE008308D79}"/>
            </a:ext>
          </a:extLst>
        </xdr:cNvPr>
        <xdr:cNvSpPr txBox="1"/>
      </xdr:nvSpPr>
      <xdr:spPr>
        <a:xfrm>
          <a:off x="16110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F9398410-BF8C-4A53-A534-9374559B5563}"/>
            </a:ext>
          </a:extLst>
        </xdr:cNvPr>
        <xdr:cNvSpPr txBox="1"/>
      </xdr:nvSpPr>
      <xdr:spPr>
        <a:xfrm>
          <a:off x="8363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204" name="n_1mainValue【体育館・プール】&#10;有形固定資産減価償却率">
          <a:extLst>
            <a:ext uri="{FF2B5EF4-FFF2-40B4-BE49-F238E27FC236}">
              <a16:creationId xmlns:a16="http://schemas.microsoft.com/office/drawing/2014/main" id="{F607D590-3862-49AB-96B2-6303D13A921A}"/>
            </a:ext>
          </a:extLst>
        </xdr:cNvPr>
        <xdr:cNvSpPr txBox="1"/>
      </xdr:nvSpPr>
      <xdr:spPr>
        <a:xfrm>
          <a:off x="3170564" y="1046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58255</xdr:rowOff>
    </xdr:from>
    <xdr:ext cx="405111" cy="259045"/>
    <xdr:sp macro="" textlink="">
      <xdr:nvSpPr>
        <xdr:cNvPr id="205" name="n_2mainValue【体育館・プール】&#10;有形固定資産減価償却率">
          <a:extLst>
            <a:ext uri="{FF2B5EF4-FFF2-40B4-BE49-F238E27FC236}">
              <a16:creationId xmlns:a16="http://schemas.microsoft.com/office/drawing/2014/main" id="{D4A301CB-4FDD-49D5-900F-426ED8D288C1}"/>
            </a:ext>
          </a:extLst>
        </xdr:cNvPr>
        <xdr:cNvSpPr txBox="1"/>
      </xdr:nvSpPr>
      <xdr:spPr>
        <a:xfrm>
          <a:off x="238570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6" name="n_3mainValue【体育館・プール】&#10;有形固定資産減価償却率">
          <a:extLst>
            <a:ext uri="{FF2B5EF4-FFF2-40B4-BE49-F238E27FC236}">
              <a16:creationId xmlns:a16="http://schemas.microsoft.com/office/drawing/2014/main" id="{A65B45BA-0136-4933-881D-3B94530FCC54}"/>
            </a:ext>
          </a:extLst>
        </xdr:cNvPr>
        <xdr:cNvSpPr txBox="1"/>
      </xdr:nvSpPr>
      <xdr:spPr>
        <a:xfrm>
          <a:off x="161100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113773</xdr:rowOff>
    </xdr:from>
    <xdr:ext cx="405111" cy="259045"/>
    <xdr:sp macro="" textlink="">
      <xdr:nvSpPr>
        <xdr:cNvPr id="207" name="n_4mainValue【体育館・プール】&#10;有形固定資産減価償却率">
          <a:extLst>
            <a:ext uri="{FF2B5EF4-FFF2-40B4-BE49-F238E27FC236}">
              <a16:creationId xmlns:a16="http://schemas.microsoft.com/office/drawing/2014/main" id="{8113AAAD-965B-4BF1-851B-03E73F8D6426}"/>
            </a:ext>
          </a:extLst>
        </xdr:cNvPr>
        <xdr:cNvSpPr txBox="1"/>
      </xdr:nvSpPr>
      <xdr:spPr>
        <a:xfrm>
          <a:off x="83630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948125C-971E-4629-94E9-C58FD495504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1964226-0413-4AF2-8EB0-B761B38BE2C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36591E2-2306-4D9B-BEC7-7167A5311AE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63AD877-B1CF-4853-9507-1B26FCD5522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99F0836-92A0-4AF0-97EE-22D12AFE5DD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CA6269F-F4FA-4E3B-9237-4A3F56C7969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876B50F-ADD1-4D2E-973C-D2F0EE45DFD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B4C3F45-CD67-4E90-BB73-E4404E10D8B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235E548-3E98-4047-804F-9B0A81C00C2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4D27528-E8E0-4EE9-BBDB-EB3290F21C9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A321EA69-3078-4DB9-81E5-489B08C4D84F}"/>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DFE40C5F-DABB-4B57-BD4F-2B90D421A88D}"/>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6740446C-70B7-4D31-8A10-47F6C98C8491}"/>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47727FF5-46CB-4324-8B4B-EE23560AC571}"/>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54903C5-ECA6-4BE7-B46E-7ADA2D90180F}"/>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B5E3520D-B555-455E-8937-211A0739B8EE}"/>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71FCC089-6B8E-442E-B536-F2ECDA0BFF1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DFC8EEB1-4251-47D8-8986-6DC35D8A9CAB}"/>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BFEFBD3F-773C-4C2A-8ADD-51D0483BA84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A505DBF0-AF1F-4003-8CE0-73F938A5B66F}"/>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33CFB001-DD65-43E2-B758-C41327BB31C5}"/>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B7D84DB3-EB0F-40BA-8D8C-76E9C06C590B}"/>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48D84E8B-9B8F-43B4-9567-2F9F9B914DC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64BE72B-C3E4-4349-A97E-C5E2B89FA02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CF322AD8-FB76-4B57-A0D8-88D3C422E93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6C3D8503-4588-4EFA-8EE3-3FEB3B046B24}"/>
            </a:ext>
          </a:extLst>
        </xdr:cNvPr>
        <xdr:cNvCxnSpPr/>
      </xdr:nvCxnSpPr>
      <xdr:spPr>
        <a:xfrm flipV="1">
          <a:off x="9219565" y="9176657"/>
          <a:ext cx="0" cy="155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5E986C5E-4076-4753-83AC-D83EC0A0079E}"/>
            </a:ext>
          </a:extLst>
        </xdr:cNvPr>
        <xdr:cNvSpPr txBox="1"/>
      </xdr:nvSpPr>
      <xdr:spPr>
        <a:xfrm>
          <a:off x="9258300" y="1073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2A6F7448-B4E5-401A-89B5-A916A2FB7B79}"/>
            </a:ext>
          </a:extLst>
        </xdr:cNvPr>
        <xdr:cNvCxnSpPr/>
      </xdr:nvCxnSpPr>
      <xdr:spPr>
        <a:xfrm>
          <a:off x="9154160" y="1073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C0B18047-EC5D-4C2B-ACBB-4BFE2574A8E8}"/>
            </a:ext>
          </a:extLst>
        </xdr:cNvPr>
        <xdr:cNvSpPr txBox="1"/>
      </xdr:nvSpPr>
      <xdr:spPr>
        <a:xfrm>
          <a:off x="9258300" y="89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E98EFD13-8D94-4F2D-A287-432C25596683}"/>
            </a:ext>
          </a:extLst>
        </xdr:cNvPr>
        <xdr:cNvCxnSpPr/>
      </xdr:nvCxnSpPr>
      <xdr:spPr>
        <a:xfrm>
          <a:off x="9154160" y="9176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84CE3681-465F-414F-AF8F-837AD306665E}"/>
            </a:ext>
          </a:extLst>
        </xdr:cNvPr>
        <xdr:cNvSpPr txBox="1"/>
      </xdr:nvSpPr>
      <xdr:spPr>
        <a:xfrm>
          <a:off x="92583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15E6FBCE-C6A5-4FF1-A3C3-8E24A7CACDFB}"/>
            </a:ext>
          </a:extLst>
        </xdr:cNvPr>
        <xdr:cNvSpPr/>
      </xdr:nvSpPr>
      <xdr:spPr>
        <a:xfrm>
          <a:off x="919226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BE0FA5B1-BFB6-4A7C-AEE8-592E363FFB88}"/>
            </a:ext>
          </a:extLst>
        </xdr:cNvPr>
        <xdr:cNvSpPr/>
      </xdr:nvSpPr>
      <xdr:spPr>
        <a:xfrm>
          <a:off x="84455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6491765B-722B-4A01-90B9-4F595EBEBDA2}"/>
            </a:ext>
          </a:extLst>
        </xdr:cNvPr>
        <xdr:cNvSpPr/>
      </xdr:nvSpPr>
      <xdr:spPr>
        <a:xfrm>
          <a:off x="767080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E2212AD2-FF56-4FC0-80CA-558FFB2F6A48}"/>
            </a:ext>
          </a:extLst>
        </xdr:cNvPr>
        <xdr:cNvSpPr/>
      </xdr:nvSpPr>
      <xdr:spPr>
        <a:xfrm>
          <a:off x="687324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C9E853E4-E381-41DB-8F35-7BFEE4393670}"/>
            </a:ext>
          </a:extLst>
        </xdr:cNvPr>
        <xdr:cNvSpPr/>
      </xdr:nvSpPr>
      <xdr:spPr>
        <a:xfrm>
          <a:off x="609854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ADFB845-7991-441D-93B6-396A8A298BF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4782BEB-16B2-463B-BC78-8D6FFF1295D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CA60A10-BB69-451E-9208-F1BD927C779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117A2F0-B908-4E16-BEBF-5C75C835AD9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4D1813A-E46B-4370-A8B9-A793886AB4A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168003</xdr:rowOff>
    </xdr:from>
    <xdr:to>
      <xdr:col>55</xdr:col>
      <xdr:colOff>50800</xdr:colOff>
      <xdr:row>60</xdr:row>
      <xdr:rowOff>98153</xdr:rowOff>
    </xdr:to>
    <xdr:sp macro="" textlink="">
      <xdr:nvSpPr>
        <xdr:cNvPr id="249" name="楕円 248">
          <a:extLst>
            <a:ext uri="{FF2B5EF4-FFF2-40B4-BE49-F238E27FC236}">
              <a16:creationId xmlns:a16="http://schemas.microsoft.com/office/drawing/2014/main" id="{A3E69C36-B2D6-4F99-97C2-FDA3439FB57C}"/>
            </a:ext>
          </a:extLst>
        </xdr:cNvPr>
        <xdr:cNvSpPr/>
      </xdr:nvSpPr>
      <xdr:spPr>
        <a:xfrm>
          <a:off x="9192260" y="10058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19430</xdr:rowOff>
    </xdr:from>
    <xdr:ext cx="469744" cy="259045"/>
    <xdr:sp macro="" textlink="">
      <xdr:nvSpPr>
        <xdr:cNvPr id="250" name="【体育館・プール】&#10;一人当たり面積該当値テキスト">
          <a:extLst>
            <a:ext uri="{FF2B5EF4-FFF2-40B4-BE49-F238E27FC236}">
              <a16:creationId xmlns:a16="http://schemas.microsoft.com/office/drawing/2014/main" id="{F4DB3B2C-9EAC-4337-BCAC-F56200A1BE5E}"/>
            </a:ext>
          </a:extLst>
        </xdr:cNvPr>
        <xdr:cNvSpPr txBox="1"/>
      </xdr:nvSpPr>
      <xdr:spPr>
        <a:xfrm>
          <a:off x="9258300"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163104</xdr:rowOff>
    </xdr:from>
    <xdr:to>
      <xdr:col>50</xdr:col>
      <xdr:colOff>165100</xdr:colOff>
      <xdr:row>60</xdr:row>
      <xdr:rowOff>93254</xdr:rowOff>
    </xdr:to>
    <xdr:sp macro="" textlink="">
      <xdr:nvSpPr>
        <xdr:cNvPr id="251" name="楕円 250">
          <a:extLst>
            <a:ext uri="{FF2B5EF4-FFF2-40B4-BE49-F238E27FC236}">
              <a16:creationId xmlns:a16="http://schemas.microsoft.com/office/drawing/2014/main" id="{5C589103-1602-4467-A198-482B45BA2BFC}"/>
            </a:ext>
          </a:extLst>
        </xdr:cNvPr>
        <xdr:cNvSpPr/>
      </xdr:nvSpPr>
      <xdr:spPr>
        <a:xfrm>
          <a:off x="8445500" y="10053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42454</xdr:rowOff>
    </xdr:from>
    <xdr:to>
      <xdr:col>55</xdr:col>
      <xdr:colOff>0</xdr:colOff>
      <xdr:row>60</xdr:row>
      <xdr:rowOff>47353</xdr:rowOff>
    </xdr:to>
    <xdr:cxnSp macro="">
      <xdr:nvCxnSpPr>
        <xdr:cNvPr id="252" name="直線コネクタ 251">
          <a:extLst>
            <a:ext uri="{FF2B5EF4-FFF2-40B4-BE49-F238E27FC236}">
              <a16:creationId xmlns:a16="http://schemas.microsoft.com/office/drawing/2014/main" id="{BF1C2134-4B1F-4EDB-B5BD-0EEF820B1BD5}"/>
            </a:ext>
          </a:extLst>
        </xdr:cNvPr>
        <xdr:cNvCxnSpPr/>
      </xdr:nvCxnSpPr>
      <xdr:spPr>
        <a:xfrm>
          <a:off x="8496300" y="10100854"/>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161472</xdr:rowOff>
    </xdr:from>
    <xdr:to>
      <xdr:col>46</xdr:col>
      <xdr:colOff>38100</xdr:colOff>
      <xdr:row>60</xdr:row>
      <xdr:rowOff>91622</xdr:rowOff>
    </xdr:to>
    <xdr:sp macro="" textlink="">
      <xdr:nvSpPr>
        <xdr:cNvPr id="253" name="楕円 252">
          <a:extLst>
            <a:ext uri="{FF2B5EF4-FFF2-40B4-BE49-F238E27FC236}">
              <a16:creationId xmlns:a16="http://schemas.microsoft.com/office/drawing/2014/main" id="{EA996743-720C-4091-A4E3-EED65D0CF961}"/>
            </a:ext>
          </a:extLst>
        </xdr:cNvPr>
        <xdr:cNvSpPr/>
      </xdr:nvSpPr>
      <xdr:spPr>
        <a:xfrm>
          <a:off x="7670800" y="1005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40822</xdr:rowOff>
    </xdr:from>
    <xdr:to>
      <xdr:col>50</xdr:col>
      <xdr:colOff>114300</xdr:colOff>
      <xdr:row>60</xdr:row>
      <xdr:rowOff>42454</xdr:rowOff>
    </xdr:to>
    <xdr:cxnSp macro="">
      <xdr:nvCxnSpPr>
        <xdr:cNvPr id="254" name="直線コネクタ 253">
          <a:extLst>
            <a:ext uri="{FF2B5EF4-FFF2-40B4-BE49-F238E27FC236}">
              <a16:creationId xmlns:a16="http://schemas.microsoft.com/office/drawing/2014/main" id="{9DEE6086-A369-475B-B4D7-93A0FE811743}"/>
            </a:ext>
          </a:extLst>
        </xdr:cNvPr>
        <xdr:cNvCxnSpPr/>
      </xdr:nvCxnSpPr>
      <xdr:spPr>
        <a:xfrm>
          <a:off x="7713980" y="10099222"/>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154940</xdr:rowOff>
    </xdr:from>
    <xdr:to>
      <xdr:col>41</xdr:col>
      <xdr:colOff>101600</xdr:colOff>
      <xdr:row>60</xdr:row>
      <xdr:rowOff>85090</xdr:rowOff>
    </xdr:to>
    <xdr:sp macro="" textlink="">
      <xdr:nvSpPr>
        <xdr:cNvPr id="255" name="楕円 254">
          <a:extLst>
            <a:ext uri="{FF2B5EF4-FFF2-40B4-BE49-F238E27FC236}">
              <a16:creationId xmlns:a16="http://schemas.microsoft.com/office/drawing/2014/main" id="{1FB665A7-CFAA-480B-A150-7373E26A1EAB}"/>
            </a:ext>
          </a:extLst>
        </xdr:cNvPr>
        <xdr:cNvSpPr/>
      </xdr:nvSpPr>
      <xdr:spPr>
        <a:xfrm>
          <a:off x="6873240"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34290</xdr:rowOff>
    </xdr:from>
    <xdr:to>
      <xdr:col>45</xdr:col>
      <xdr:colOff>177800</xdr:colOff>
      <xdr:row>60</xdr:row>
      <xdr:rowOff>40822</xdr:rowOff>
    </xdr:to>
    <xdr:cxnSp macro="">
      <xdr:nvCxnSpPr>
        <xdr:cNvPr id="256" name="直線コネクタ 255">
          <a:extLst>
            <a:ext uri="{FF2B5EF4-FFF2-40B4-BE49-F238E27FC236}">
              <a16:creationId xmlns:a16="http://schemas.microsoft.com/office/drawing/2014/main" id="{75EF8C17-A05A-4494-B6BB-585AF9674861}"/>
            </a:ext>
          </a:extLst>
        </xdr:cNvPr>
        <xdr:cNvCxnSpPr/>
      </xdr:nvCxnSpPr>
      <xdr:spPr>
        <a:xfrm>
          <a:off x="6924040" y="10092690"/>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153307</xdr:rowOff>
    </xdr:from>
    <xdr:to>
      <xdr:col>36</xdr:col>
      <xdr:colOff>165100</xdr:colOff>
      <xdr:row>60</xdr:row>
      <xdr:rowOff>83457</xdr:rowOff>
    </xdr:to>
    <xdr:sp macro="" textlink="">
      <xdr:nvSpPr>
        <xdr:cNvPr id="257" name="楕円 256">
          <a:extLst>
            <a:ext uri="{FF2B5EF4-FFF2-40B4-BE49-F238E27FC236}">
              <a16:creationId xmlns:a16="http://schemas.microsoft.com/office/drawing/2014/main" id="{2DB11959-0BB5-46B5-8C82-EA59EF97CA84}"/>
            </a:ext>
          </a:extLst>
        </xdr:cNvPr>
        <xdr:cNvSpPr/>
      </xdr:nvSpPr>
      <xdr:spPr>
        <a:xfrm>
          <a:off x="609854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32657</xdr:rowOff>
    </xdr:from>
    <xdr:to>
      <xdr:col>41</xdr:col>
      <xdr:colOff>50800</xdr:colOff>
      <xdr:row>60</xdr:row>
      <xdr:rowOff>34290</xdr:rowOff>
    </xdr:to>
    <xdr:cxnSp macro="">
      <xdr:nvCxnSpPr>
        <xdr:cNvPr id="258" name="直線コネクタ 257">
          <a:extLst>
            <a:ext uri="{FF2B5EF4-FFF2-40B4-BE49-F238E27FC236}">
              <a16:creationId xmlns:a16="http://schemas.microsoft.com/office/drawing/2014/main" id="{B08E500B-3038-4194-A659-218F53EDE12E}"/>
            </a:ext>
          </a:extLst>
        </xdr:cNvPr>
        <xdr:cNvCxnSpPr/>
      </xdr:nvCxnSpPr>
      <xdr:spPr>
        <a:xfrm>
          <a:off x="6149340" y="10091057"/>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a:extLst>
            <a:ext uri="{FF2B5EF4-FFF2-40B4-BE49-F238E27FC236}">
              <a16:creationId xmlns:a16="http://schemas.microsoft.com/office/drawing/2014/main" id="{B57F27CA-FFBE-47EC-A735-0E1A781D3388}"/>
            </a:ext>
          </a:extLst>
        </xdr:cNvPr>
        <xdr:cNvSpPr txBox="1"/>
      </xdr:nvSpPr>
      <xdr:spPr>
        <a:xfrm>
          <a:off x="8271587" y="1027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a:extLst>
            <a:ext uri="{FF2B5EF4-FFF2-40B4-BE49-F238E27FC236}">
              <a16:creationId xmlns:a16="http://schemas.microsoft.com/office/drawing/2014/main" id="{37B3A325-B348-4B48-AA21-1D6CA6B2304B}"/>
            </a:ext>
          </a:extLst>
        </xdr:cNvPr>
        <xdr:cNvSpPr txBox="1"/>
      </xdr:nvSpPr>
      <xdr:spPr>
        <a:xfrm>
          <a:off x="7509587" y="102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a:extLst>
            <a:ext uri="{FF2B5EF4-FFF2-40B4-BE49-F238E27FC236}">
              <a16:creationId xmlns:a16="http://schemas.microsoft.com/office/drawing/2014/main" id="{E85A4239-A3A8-4A45-937D-1F34D0F539B0}"/>
            </a:ext>
          </a:extLst>
        </xdr:cNvPr>
        <xdr:cNvSpPr txBox="1"/>
      </xdr:nvSpPr>
      <xdr:spPr>
        <a:xfrm>
          <a:off x="6712027" y="103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a:extLst>
            <a:ext uri="{FF2B5EF4-FFF2-40B4-BE49-F238E27FC236}">
              <a16:creationId xmlns:a16="http://schemas.microsoft.com/office/drawing/2014/main" id="{EE57F466-52C5-4EFE-8A3A-6BDFBF7E6457}"/>
            </a:ext>
          </a:extLst>
        </xdr:cNvPr>
        <xdr:cNvSpPr txBox="1"/>
      </xdr:nvSpPr>
      <xdr:spPr>
        <a:xfrm>
          <a:off x="5937327" y="1025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109781</xdr:rowOff>
    </xdr:from>
    <xdr:ext cx="469744" cy="259045"/>
    <xdr:sp macro="" textlink="">
      <xdr:nvSpPr>
        <xdr:cNvPr id="263" name="n_1mainValue【体育館・プール】&#10;一人当たり面積">
          <a:extLst>
            <a:ext uri="{FF2B5EF4-FFF2-40B4-BE49-F238E27FC236}">
              <a16:creationId xmlns:a16="http://schemas.microsoft.com/office/drawing/2014/main" id="{8A41B264-B435-487A-B7CC-572AA149BE1E}"/>
            </a:ext>
          </a:extLst>
        </xdr:cNvPr>
        <xdr:cNvSpPr txBox="1"/>
      </xdr:nvSpPr>
      <xdr:spPr>
        <a:xfrm>
          <a:off x="8271587" y="98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108149</xdr:rowOff>
    </xdr:from>
    <xdr:ext cx="469744" cy="259045"/>
    <xdr:sp macro="" textlink="">
      <xdr:nvSpPr>
        <xdr:cNvPr id="264" name="n_2mainValue【体育館・プール】&#10;一人当たり面積">
          <a:extLst>
            <a:ext uri="{FF2B5EF4-FFF2-40B4-BE49-F238E27FC236}">
              <a16:creationId xmlns:a16="http://schemas.microsoft.com/office/drawing/2014/main" id="{FEF0CBA4-E8EA-44E2-B89E-DD39114C0D78}"/>
            </a:ext>
          </a:extLst>
        </xdr:cNvPr>
        <xdr:cNvSpPr txBox="1"/>
      </xdr:nvSpPr>
      <xdr:spPr>
        <a:xfrm>
          <a:off x="7509587" y="983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65" name="n_3mainValue【体育館・プール】&#10;一人当たり面積">
          <a:extLst>
            <a:ext uri="{FF2B5EF4-FFF2-40B4-BE49-F238E27FC236}">
              <a16:creationId xmlns:a16="http://schemas.microsoft.com/office/drawing/2014/main" id="{D438119D-28D3-4FFB-8476-9D1B99DDA62D}"/>
            </a:ext>
          </a:extLst>
        </xdr:cNvPr>
        <xdr:cNvSpPr txBox="1"/>
      </xdr:nvSpPr>
      <xdr:spPr>
        <a:xfrm>
          <a:off x="6712027"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99984</xdr:rowOff>
    </xdr:from>
    <xdr:ext cx="469744" cy="259045"/>
    <xdr:sp macro="" textlink="">
      <xdr:nvSpPr>
        <xdr:cNvPr id="266" name="n_4mainValue【体育館・プール】&#10;一人当たり面積">
          <a:extLst>
            <a:ext uri="{FF2B5EF4-FFF2-40B4-BE49-F238E27FC236}">
              <a16:creationId xmlns:a16="http://schemas.microsoft.com/office/drawing/2014/main" id="{920EC457-2C48-425B-9FAF-111C0B573EDB}"/>
            </a:ext>
          </a:extLst>
        </xdr:cNvPr>
        <xdr:cNvSpPr txBox="1"/>
      </xdr:nvSpPr>
      <xdr:spPr>
        <a:xfrm>
          <a:off x="5937327" y="9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8B90BC30-3DB1-4555-9051-D884A206D29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71775AF1-1D3F-4F7C-A944-56242144520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1BAABCF4-085E-4D52-B9E3-C871B6EE10A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66F1A3F1-6717-4706-ABBC-0EF4B4A530E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DD1461DC-5CC4-4E66-8641-A325849619F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16D6534A-59FC-4FFB-85ED-18201B914F5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519FAAA-31F2-4182-AF7C-CF3BE294B3A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538F702C-E863-45C8-AD7E-A1006719367B}"/>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7005F308-FA18-4397-BCFD-15333FC4554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D97331D8-95DF-47F4-99BF-EB586159B9E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75DC3AB8-1B7C-4052-95D2-9E5F10C3DC8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C69BA87D-0348-4FEB-A43C-C3736CA635A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F686F5E2-62C3-4EAE-A7B6-89345A2D065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4E8AA8B1-E466-4832-9BDE-13E675713D7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6F65CC67-6131-4E56-9D1E-A7B811ADF18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D7ACE603-9B26-4880-B398-97B07241FC29}"/>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7C7C8B4C-5C82-45F0-95E5-79A055BD761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79804166-50DD-48A8-A435-11FA9741D8A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6671B8B5-538C-48FC-8FFC-D9D46414519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34522B29-071A-400A-B649-E92A532C6E2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4F7497EA-F6BA-4740-B8AE-C8D60398010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39B3D62A-2238-40E6-B681-3C84BEB90CC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6B1EF174-5D8B-4221-ABBF-A4DF9DB442C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347537F5-DFAA-4ADA-A4C5-53B56115C10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9A7CDC2B-4D83-4C11-AE79-AC493CD2D6C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1AC4396F-9B5F-4414-9C16-A41770C1B86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id="{302D8A5F-B201-4E0E-A00B-162A4BDE36BB}"/>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id="{40D1AF5B-596B-4821-AFAA-84E42AF2BC7C}"/>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a:extLst>
            <a:ext uri="{FF2B5EF4-FFF2-40B4-BE49-F238E27FC236}">
              <a16:creationId xmlns:a16="http://schemas.microsoft.com/office/drawing/2014/main" id="{9918D0A4-AFF0-4A8A-A20A-D3BA826DAE7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id="{76E83DB5-9A52-46BD-801A-60FEC92C4587}"/>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id="{6D545E27-D8B2-47A8-BE7B-C39E2E9C5A74}"/>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id="{80DEBC4A-0743-45BD-BD24-07EC35640E04}"/>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id="{FD53E727-D976-4CFE-A340-D8D25B06EE11}"/>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id="{103A7B5D-EE45-4F6B-8EA2-1EE684CC8507}"/>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id="{202F3D89-928F-484C-B7B4-26DE1E532D7E}"/>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id="{FD362025-71E8-4B92-BAB5-931E84A6733F}"/>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a:extLst>
            <a:ext uri="{FF2B5EF4-FFF2-40B4-BE49-F238E27FC236}">
              <a16:creationId xmlns:a16="http://schemas.microsoft.com/office/drawing/2014/main" id="{5F2DEC9F-5CD9-42F1-89D1-53916AAF5546}"/>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31C9BFF5-F30F-423C-B163-102A4C8A381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id="{9728A7F9-E7A4-412A-A435-AA5720BD9B7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96223969-4E32-4DBA-9960-66B8E8CEA76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7" name="直線コネクタ 306">
          <a:extLst>
            <a:ext uri="{FF2B5EF4-FFF2-40B4-BE49-F238E27FC236}">
              <a16:creationId xmlns:a16="http://schemas.microsoft.com/office/drawing/2014/main" id="{9083C0B9-5DAD-47A9-A897-2518613A62D5}"/>
            </a:ext>
          </a:extLst>
        </xdr:cNvPr>
        <xdr:cNvCxnSpPr/>
      </xdr:nvCxnSpPr>
      <xdr:spPr>
        <a:xfrm flipV="1">
          <a:off x="4086225" y="1673733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9C9B665D-A427-4002-AA89-D04D8316FFEF}"/>
            </a:ext>
          </a:extLst>
        </xdr:cNvPr>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9" name="直線コネクタ 308">
          <a:extLst>
            <a:ext uri="{FF2B5EF4-FFF2-40B4-BE49-F238E27FC236}">
              <a16:creationId xmlns:a16="http://schemas.microsoft.com/office/drawing/2014/main" id="{560C9F08-9ECE-42C9-9C15-C6CB7458AB2F}"/>
            </a:ext>
          </a:extLst>
        </xdr:cNvPr>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10" name="【市民会館】&#10;有形固定資産減価償却率最大値テキスト">
          <a:extLst>
            <a:ext uri="{FF2B5EF4-FFF2-40B4-BE49-F238E27FC236}">
              <a16:creationId xmlns:a16="http://schemas.microsoft.com/office/drawing/2014/main" id="{19558A38-DC4E-403C-B57F-2A3722E11868}"/>
            </a:ext>
          </a:extLst>
        </xdr:cNvPr>
        <xdr:cNvSpPr txBox="1"/>
      </xdr:nvSpPr>
      <xdr:spPr>
        <a:xfrm>
          <a:off x="4124960" y="1651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1" name="直線コネクタ 310">
          <a:extLst>
            <a:ext uri="{FF2B5EF4-FFF2-40B4-BE49-F238E27FC236}">
              <a16:creationId xmlns:a16="http://schemas.microsoft.com/office/drawing/2014/main" id="{4D6D42FC-7668-4A8E-91FD-6715A11EF5D9}"/>
            </a:ext>
          </a:extLst>
        </xdr:cNvPr>
        <xdr:cNvCxnSpPr/>
      </xdr:nvCxnSpPr>
      <xdr:spPr>
        <a:xfrm>
          <a:off x="4020820" y="1673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607279E9-A81B-4948-A0E3-571261A58DB8}"/>
            </a:ext>
          </a:extLst>
        </xdr:cNvPr>
        <xdr:cNvSpPr txBox="1"/>
      </xdr:nvSpPr>
      <xdr:spPr>
        <a:xfrm>
          <a:off x="4124960" y="1730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3" name="フローチャート: 判断 312">
          <a:extLst>
            <a:ext uri="{FF2B5EF4-FFF2-40B4-BE49-F238E27FC236}">
              <a16:creationId xmlns:a16="http://schemas.microsoft.com/office/drawing/2014/main" id="{AF0D5C59-87D0-4FBE-8DD4-E68149B7739E}"/>
            </a:ext>
          </a:extLst>
        </xdr:cNvPr>
        <xdr:cNvSpPr/>
      </xdr:nvSpPr>
      <xdr:spPr>
        <a:xfrm>
          <a:off x="403606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4" name="フローチャート: 判断 313">
          <a:extLst>
            <a:ext uri="{FF2B5EF4-FFF2-40B4-BE49-F238E27FC236}">
              <a16:creationId xmlns:a16="http://schemas.microsoft.com/office/drawing/2014/main" id="{2B18B010-B6FB-4123-BD6F-780E1C571A17}"/>
            </a:ext>
          </a:extLst>
        </xdr:cNvPr>
        <xdr:cNvSpPr/>
      </xdr:nvSpPr>
      <xdr:spPr>
        <a:xfrm>
          <a:off x="3312160" y="17410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5" name="フローチャート: 判断 314">
          <a:extLst>
            <a:ext uri="{FF2B5EF4-FFF2-40B4-BE49-F238E27FC236}">
              <a16:creationId xmlns:a16="http://schemas.microsoft.com/office/drawing/2014/main" id="{38DF9585-4623-4990-AEAB-FE2ADFB4C98C}"/>
            </a:ext>
          </a:extLst>
        </xdr:cNvPr>
        <xdr:cNvSpPr/>
      </xdr:nvSpPr>
      <xdr:spPr>
        <a:xfrm>
          <a:off x="2514600" y="1740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6" name="フローチャート: 判断 315">
          <a:extLst>
            <a:ext uri="{FF2B5EF4-FFF2-40B4-BE49-F238E27FC236}">
              <a16:creationId xmlns:a16="http://schemas.microsoft.com/office/drawing/2014/main" id="{82FD0D30-7592-4CCE-8DB4-16492729EEB3}"/>
            </a:ext>
          </a:extLst>
        </xdr:cNvPr>
        <xdr:cNvSpPr/>
      </xdr:nvSpPr>
      <xdr:spPr>
        <a:xfrm>
          <a:off x="1739900" y="1735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7" name="フローチャート: 判断 316">
          <a:extLst>
            <a:ext uri="{FF2B5EF4-FFF2-40B4-BE49-F238E27FC236}">
              <a16:creationId xmlns:a16="http://schemas.microsoft.com/office/drawing/2014/main" id="{029730A0-FF79-4C58-9316-6A931963E0BA}"/>
            </a:ext>
          </a:extLst>
        </xdr:cNvPr>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7EBF1B1-B1D3-4058-85A2-657A08F0967F}"/>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86865DE-492B-4E6E-81FF-F9E3D878CB5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3961F03C-BBAA-425C-A69B-810AF3AD4CC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FDE75EF2-74F1-4705-99B8-FA3E5783D33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EEABFCCF-9B41-4F20-B008-DE1C158D2EC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107314</xdr:rowOff>
    </xdr:from>
    <xdr:to>
      <xdr:col>24</xdr:col>
      <xdr:colOff>114300</xdr:colOff>
      <xdr:row>106</xdr:row>
      <xdr:rowOff>37464</xdr:rowOff>
    </xdr:to>
    <xdr:sp macro="" textlink="">
      <xdr:nvSpPr>
        <xdr:cNvPr id="323" name="楕円 322">
          <a:extLst>
            <a:ext uri="{FF2B5EF4-FFF2-40B4-BE49-F238E27FC236}">
              <a16:creationId xmlns:a16="http://schemas.microsoft.com/office/drawing/2014/main" id="{D97FE183-45CA-4044-B4AC-E2C9D3F4FB43}"/>
            </a:ext>
          </a:extLst>
        </xdr:cNvPr>
        <xdr:cNvSpPr/>
      </xdr:nvSpPr>
      <xdr:spPr>
        <a:xfrm>
          <a:off x="4036060" y="17709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85741</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D5BCC83F-DB8D-4093-9E8D-B62E8AE5A72D}"/>
            </a:ext>
          </a:extLst>
        </xdr:cNvPr>
        <xdr:cNvSpPr txBox="1"/>
      </xdr:nvSpPr>
      <xdr:spPr>
        <a:xfrm>
          <a:off x="412496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325" name="楕円 324">
          <a:extLst>
            <a:ext uri="{FF2B5EF4-FFF2-40B4-BE49-F238E27FC236}">
              <a16:creationId xmlns:a16="http://schemas.microsoft.com/office/drawing/2014/main" id="{B5685878-E03C-4C94-9C3C-D04D2CBEA931}"/>
            </a:ext>
          </a:extLst>
        </xdr:cNvPr>
        <xdr:cNvSpPr/>
      </xdr:nvSpPr>
      <xdr:spPr>
        <a:xfrm>
          <a:off x="3312160" y="1766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158114</xdr:rowOff>
    </xdr:to>
    <xdr:cxnSp macro="">
      <xdr:nvCxnSpPr>
        <xdr:cNvPr id="326" name="直線コネクタ 325">
          <a:extLst>
            <a:ext uri="{FF2B5EF4-FFF2-40B4-BE49-F238E27FC236}">
              <a16:creationId xmlns:a16="http://schemas.microsoft.com/office/drawing/2014/main" id="{2FAAE3BC-D1FA-4258-91C2-2C6F8436D61E}"/>
            </a:ext>
          </a:extLst>
        </xdr:cNvPr>
        <xdr:cNvCxnSpPr/>
      </xdr:nvCxnSpPr>
      <xdr:spPr>
        <a:xfrm>
          <a:off x="3355340" y="17716500"/>
          <a:ext cx="7315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17780</xdr:rowOff>
    </xdr:from>
    <xdr:to>
      <xdr:col>15</xdr:col>
      <xdr:colOff>101600</xdr:colOff>
      <xdr:row>105</xdr:row>
      <xdr:rowOff>119380</xdr:rowOff>
    </xdr:to>
    <xdr:sp macro="" textlink="">
      <xdr:nvSpPr>
        <xdr:cNvPr id="327" name="楕円 326">
          <a:extLst>
            <a:ext uri="{FF2B5EF4-FFF2-40B4-BE49-F238E27FC236}">
              <a16:creationId xmlns:a16="http://schemas.microsoft.com/office/drawing/2014/main" id="{8D90FDD7-469E-4CCC-A308-C0D062211888}"/>
            </a:ext>
          </a:extLst>
        </xdr:cNvPr>
        <xdr:cNvSpPr/>
      </xdr:nvSpPr>
      <xdr:spPr>
        <a:xfrm>
          <a:off x="25146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68580</xdr:rowOff>
    </xdr:from>
    <xdr:to>
      <xdr:col>19</xdr:col>
      <xdr:colOff>177800</xdr:colOff>
      <xdr:row>105</xdr:row>
      <xdr:rowOff>114300</xdr:rowOff>
    </xdr:to>
    <xdr:cxnSp macro="">
      <xdr:nvCxnSpPr>
        <xdr:cNvPr id="328" name="直線コネクタ 327">
          <a:extLst>
            <a:ext uri="{FF2B5EF4-FFF2-40B4-BE49-F238E27FC236}">
              <a16:creationId xmlns:a16="http://schemas.microsoft.com/office/drawing/2014/main" id="{97C51840-4AFF-4609-85BD-BAE61969C17C}"/>
            </a:ext>
          </a:extLst>
        </xdr:cNvPr>
        <xdr:cNvCxnSpPr/>
      </xdr:nvCxnSpPr>
      <xdr:spPr>
        <a:xfrm>
          <a:off x="2565400" y="1767078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329" name="楕円 328">
          <a:extLst>
            <a:ext uri="{FF2B5EF4-FFF2-40B4-BE49-F238E27FC236}">
              <a16:creationId xmlns:a16="http://schemas.microsoft.com/office/drawing/2014/main" id="{C57C16D9-38B5-49AB-BA3B-AEF429F5535A}"/>
            </a:ext>
          </a:extLst>
        </xdr:cNvPr>
        <xdr:cNvSpPr/>
      </xdr:nvSpPr>
      <xdr:spPr>
        <a:xfrm>
          <a:off x="1739900" y="17578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105</xdr:row>
      <xdr:rowOff>68580</xdr:rowOff>
    </xdr:to>
    <xdr:cxnSp macro="">
      <xdr:nvCxnSpPr>
        <xdr:cNvPr id="330" name="直線コネクタ 329">
          <a:extLst>
            <a:ext uri="{FF2B5EF4-FFF2-40B4-BE49-F238E27FC236}">
              <a16:creationId xmlns:a16="http://schemas.microsoft.com/office/drawing/2014/main" id="{FFABEDDE-5B76-4CD0-AEE9-4A4F04170F75}"/>
            </a:ext>
          </a:extLst>
        </xdr:cNvPr>
        <xdr:cNvCxnSpPr/>
      </xdr:nvCxnSpPr>
      <xdr:spPr>
        <a:xfrm>
          <a:off x="1790700" y="17625061"/>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137795</xdr:rowOff>
    </xdr:from>
    <xdr:to>
      <xdr:col>6</xdr:col>
      <xdr:colOff>38100</xdr:colOff>
      <xdr:row>106</xdr:row>
      <xdr:rowOff>67945</xdr:rowOff>
    </xdr:to>
    <xdr:sp macro="" textlink="">
      <xdr:nvSpPr>
        <xdr:cNvPr id="331" name="楕円 330">
          <a:extLst>
            <a:ext uri="{FF2B5EF4-FFF2-40B4-BE49-F238E27FC236}">
              <a16:creationId xmlns:a16="http://schemas.microsoft.com/office/drawing/2014/main" id="{6A0F0165-B997-44B3-A553-B5E86F54390D}"/>
            </a:ext>
          </a:extLst>
        </xdr:cNvPr>
        <xdr:cNvSpPr/>
      </xdr:nvSpPr>
      <xdr:spPr>
        <a:xfrm>
          <a:off x="965200" y="17739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22861</xdr:rowOff>
    </xdr:from>
    <xdr:to>
      <xdr:col>10</xdr:col>
      <xdr:colOff>114300</xdr:colOff>
      <xdr:row>106</xdr:row>
      <xdr:rowOff>17145</xdr:rowOff>
    </xdr:to>
    <xdr:cxnSp macro="">
      <xdr:nvCxnSpPr>
        <xdr:cNvPr id="332" name="直線コネクタ 331">
          <a:extLst>
            <a:ext uri="{FF2B5EF4-FFF2-40B4-BE49-F238E27FC236}">
              <a16:creationId xmlns:a16="http://schemas.microsoft.com/office/drawing/2014/main" id="{7E819AB9-1587-4DD2-A8A2-C8166DE187C9}"/>
            </a:ext>
          </a:extLst>
        </xdr:cNvPr>
        <xdr:cNvCxnSpPr/>
      </xdr:nvCxnSpPr>
      <xdr:spPr>
        <a:xfrm flipV="1">
          <a:off x="1008380" y="17625061"/>
          <a:ext cx="782320" cy="16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33" name="n_1aveValue【市民会館】&#10;有形固定資産減価償却率">
          <a:extLst>
            <a:ext uri="{FF2B5EF4-FFF2-40B4-BE49-F238E27FC236}">
              <a16:creationId xmlns:a16="http://schemas.microsoft.com/office/drawing/2014/main" id="{EF958412-F549-4CB2-9DB3-DDE6CB9C1D20}"/>
            </a:ext>
          </a:extLst>
        </xdr:cNvPr>
        <xdr:cNvSpPr txBox="1"/>
      </xdr:nvSpPr>
      <xdr:spPr>
        <a:xfrm>
          <a:off x="317056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34" name="n_2aveValue【市民会館】&#10;有形固定資産減価償却率">
          <a:extLst>
            <a:ext uri="{FF2B5EF4-FFF2-40B4-BE49-F238E27FC236}">
              <a16:creationId xmlns:a16="http://schemas.microsoft.com/office/drawing/2014/main" id="{EC16CE97-F6B5-40F9-A825-7CEED53F3457}"/>
            </a:ext>
          </a:extLst>
        </xdr:cNvPr>
        <xdr:cNvSpPr txBox="1"/>
      </xdr:nvSpPr>
      <xdr:spPr>
        <a:xfrm>
          <a:off x="2385704" y="1718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35" name="n_3aveValue【市民会館】&#10;有形固定資産減価償却率">
          <a:extLst>
            <a:ext uri="{FF2B5EF4-FFF2-40B4-BE49-F238E27FC236}">
              <a16:creationId xmlns:a16="http://schemas.microsoft.com/office/drawing/2014/main" id="{2485EF4B-16C1-403B-96DB-94E21CFEC60C}"/>
            </a:ext>
          </a:extLst>
        </xdr:cNvPr>
        <xdr:cNvSpPr txBox="1"/>
      </xdr:nvSpPr>
      <xdr:spPr>
        <a:xfrm>
          <a:off x="161100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36" name="n_4aveValue【市民会館】&#10;有形固定資産減価償却率">
          <a:extLst>
            <a:ext uri="{FF2B5EF4-FFF2-40B4-BE49-F238E27FC236}">
              <a16:creationId xmlns:a16="http://schemas.microsoft.com/office/drawing/2014/main" id="{470476F3-FE0D-4EA4-BA78-891ED0F42AEF}"/>
            </a:ext>
          </a:extLst>
        </xdr:cNvPr>
        <xdr:cNvSpPr txBox="1"/>
      </xdr:nvSpPr>
      <xdr:spPr>
        <a:xfrm>
          <a:off x="83630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156227</xdr:rowOff>
    </xdr:from>
    <xdr:ext cx="405111" cy="259045"/>
    <xdr:sp macro="" textlink="">
      <xdr:nvSpPr>
        <xdr:cNvPr id="337" name="n_1mainValue【市民会館】&#10;有形固定資産減価償却率">
          <a:extLst>
            <a:ext uri="{FF2B5EF4-FFF2-40B4-BE49-F238E27FC236}">
              <a16:creationId xmlns:a16="http://schemas.microsoft.com/office/drawing/2014/main" id="{99A25189-0847-4406-A07F-4357067981B1}"/>
            </a:ext>
          </a:extLst>
        </xdr:cNvPr>
        <xdr:cNvSpPr txBox="1"/>
      </xdr:nvSpPr>
      <xdr:spPr>
        <a:xfrm>
          <a:off x="317056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110507</xdr:rowOff>
    </xdr:from>
    <xdr:ext cx="405111" cy="259045"/>
    <xdr:sp macro="" textlink="">
      <xdr:nvSpPr>
        <xdr:cNvPr id="338" name="n_2mainValue【市民会館】&#10;有形固定資産減価償却率">
          <a:extLst>
            <a:ext uri="{FF2B5EF4-FFF2-40B4-BE49-F238E27FC236}">
              <a16:creationId xmlns:a16="http://schemas.microsoft.com/office/drawing/2014/main" id="{5784B77E-785D-497B-9794-FB72889EF811}"/>
            </a:ext>
          </a:extLst>
        </xdr:cNvPr>
        <xdr:cNvSpPr txBox="1"/>
      </xdr:nvSpPr>
      <xdr:spPr>
        <a:xfrm>
          <a:off x="238570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339" name="n_3mainValue【市民会館】&#10;有形固定資産減価償却率">
          <a:extLst>
            <a:ext uri="{FF2B5EF4-FFF2-40B4-BE49-F238E27FC236}">
              <a16:creationId xmlns:a16="http://schemas.microsoft.com/office/drawing/2014/main" id="{B47D7B3F-F1EB-41A5-90C8-8B409BE5F61A}"/>
            </a:ext>
          </a:extLst>
        </xdr:cNvPr>
        <xdr:cNvSpPr txBox="1"/>
      </xdr:nvSpPr>
      <xdr:spPr>
        <a:xfrm>
          <a:off x="161100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59072</xdr:rowOff>
    </xdr:from>
    <xdr:ext cx="405111" cy="259045"/>
    <xdr:sp macro="" textlink="">
      <xdr:nvSpPr>
        <xdr:cNvPr id="340" name="n_4mainValue【市民会館】&#10;有形固定資産減価償却率">
          <a:extLst>
            <a:ext uri="{FF2B5EF4-FFF2-40B4-BE49-F238E27FC236}">
              <a16:creationId xmlns:a16="http://schemas.microsoft.com/office/drawing/2014/main" id="{324867AC-88EB-4590-B37C-E643F99E46EA}"/>
            </a:ext>
          </a:extLst>
        </xdr:cNvPr>
        <xdr:cNvSpPr txBox="1"/>
      </xdr:nvSpPr>
      <xdr:spPr>
        <a:xfrm>
          <a:off x="836304" y="1782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C99FE23B-C19F-425F-8066-A88F04EB2EE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EB854C5C-EC0F-4B71-B2B6-CF1DCAEA92A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14EF06A6-364F-4D0A-ABAE-DD086321753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DBC2C121-C691-45D1-8E49-456A9F651F1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1D82E9FA-DE05-4F8E-B0C5-755A106D368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CE29557F-8DCE-4967-88CB-EDF8AEDFA488}"/>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FAD4281D-7A40-4737-A4A0-61807631BE8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11182D58-CDCE-4B6E-A2AA-9BD82FCED70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17007B53-EB89-4EC2-A94C-10187C27540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20AF482D-A971-472A-AB49-2740AF9B20C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a:extLst>
            <a:ext uri="{FF2B5EF4-FFF2-40B4-BE49-F238E27FC236}">
              <a16:creationId xmlns:a16="http://schemas.microsoft.com/office/drawing/2014/main" id="{283DC229-6FBA-4084-97E7-2112229A3EDD}"/>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id="{943B3901-1D81-4A33-93AA-3B48CAA41904}"/>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a:extLst>
            <a:ext uri="{FF2B5EF4-FFF2-40B4-BE49-F238E27FC236}">
              <a16:creationId xmlns:a16="http://schemas.microsoft.com/office/drawing/2014/main" id="{A2C6732E-397E-4884-8BD7-0F5686075702}"/>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a:extLst>
            <a:ext uri="{FF2B5EF4-FFF2-40B4-BE49-F238E27FC236}">
              <a16:creationId xmlns:a16="http://schemas.microsoft.com/office/drawing/2014/main" id="{3CA28A30-7EC5-431A-A138-8DA522B333A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a:extLst>
            <a:ext uri="{FF2B5EF4-FFF2-40B4-BE49-F238E27FC236}">
              <a16:creationId xmlns:a16="http://schemas.microsoft.com/office/drawing/2014/main" id="{2116415F-B522-46D1-A7BA-DF97C27140BF}"/>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a:extLst>
            <a:ext uri="{FF2B5EF4-FFF2-40B4-BE49-F238E27FC236}">
              <a16:creationId xmlns:a16="http://schemas.microsoft.com/office/drawing/2014/main" id="{D3546157-5166-4535-AA6E-81CB11C96CA9}"/>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a:extLst>
            <a:ext uri="{FF2B5EF4-FFF2-40B4-BE49-F238E27FC236}">
              <a16:creationId xmlns:a16="http://schemas.microsoft.com/office/drawing/2014/main" id="{B5539DD8-2174-4CAF-AA4D-128B0B67E08F}"/>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a:extLst>
            <a:ext uri="{FF2B5EF4-FFF2-40B4-BE49-F238E27FC236}">
              <a16:creationId xmlns:a16="http://schemas.microsoft.com/office/drawing/2014/main" id="{0E49B438-BE87-4FDC-B576-F25DDA96F46B}"/>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a:extLst>
            <a:ext uri="{FF2B5EF4-FFF2-40B4-BE49-F238E27FC236}">
              <a16:creationId xmlns:a16="http://schemas.microsoft.com/office/drawing/2014/main" id="{F471261C-F8C5-4628-B76B-580C42DE7F14}"/>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a:extLst>
            <a:ext uri="{FF2B5EF4-FFF2-40B4-BE49-F238E27FC236}">
              <a16:creationId xmlns:a16="http://schemas.microsoft.com/office/drawing/2014/main" id="{220DE74B-F68A-4C46-AABB-DF5C9CE5F17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a:extLst>
            <a:ext uri="{FF2B5EF4-FFF2-40B4-BE49-F238E27FC236}">
              <a16:creationId xmlns:a16="http://schemas.microsoft.com/office/drawing/2014/main" id="{41D3DB2A-852F-42B9-B294-7A851644CC0F}"/>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525C67FC-DFC0-421F-ABEA-CE345DC134AF}"/>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id="{FEA1FED5-FBD9-415A-A2FC-3744476CBF7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3320D452-3DA6-407A-BF7D-B22B5FF9D3DB}"/>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id="{02573BB8-10E0-4114-B8B5-E4EC4F432F3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6" name="直線コネクタ 365">
          <a:extLst>
            <a:ext uri="{FF2B5EF4-FFF2-40B4-BE49-F238E27FC236}">
              <a16:creationId xmlns:a16="http://schemas.microsoft.com/office/drawing/2014/main" id="{469CC24B-F27F-47FB-9BCA-46108FE1373E}"/>
            </a:ext>
          </a:extLst>
        </xdr:cNvPr>
        <xdr:cNvCxnSpPr/>
      </xdr:nvCxnSpPr>
      <xdr:spPr>
        <a:xfrm flipV="1">
          <a:off x="9219565" y="16931639"/>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7" name="【市民会館】&#10;一人当たり面積最小値テキスト">
          <a:extLst>
            <a:ext uri="{FF2B5EF4-FFF2-40B4-BE49-F238E27FC236}">
              <a16:creationId xmlns:a16="http://schemas.microsoft.com/office/drawing/2014/main" id="{86176533-EEA5-4FB7-B88A-AAA995BCC1F5}"/>
            </a:ext>
          </a:extLst>
        </xdr:cNvPr>
        <xdr:cNvSpPr txBox="1"/>
      </xdr:nvSpPr>
      <xdr:spPr>
        <a:xfrm>
          <a:off x="925830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8" name="直線コネクタ 367">
          <a:extLst>
            <a:ext uri="{FF2B5EF4-FFF2-40B4-BE49-F238E27FC236}">
              <a16:creationId xmlns:a16="http://schemas.microsoft.com/office/drawing/2014/main" id="{85BF321E-FD97-467B-B334-06221B3DBC27}"/>
            </a:ext>
          </a:extLst>
        </xdr:cNvPr>
        <xdr:cNvCxnSpPr/>
      </xdr:nvCxnSpPr>
      <xdr:spPr>
        <a:xfrm>
          <a:off x="915416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9" name="【市民会館】&#10;一人当たり面積最大値テキスト">
          <a:extLst>
            <a:ext uri="{FF2B5EF4-FFF2-40B4-BE49-F238E27FC236}">
              <a16:creationId xmlns:a16="http://schemas.microsoft.com/office/drawing/2014/main" id="{FFC69559-3743-4893-B437-2465150CAC43}"/>
            </a:ext>
          </a:extLst>
        </xdr:cNvPr>
        <xdr:cNvSpPr txBox="1"/>
      </xdr:nvSpPr>
      <xdr:spPr>
        <a:xfrm>
          <a:off x="92583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70" name="直線コネクタ 369">
          <a:extLst>
            <a:ext uri="{FF2B5EF4-FFF2-40B4-BE49-F238E27FC236}">
              <a16:creationId xmlns:a16="http://schemas.microsoft.com/office/drawing/2014/main" id="{3B888AC9-2BF3-4CF6-A027-FFAF8CA37B7A}"/>
            </a:ext>
          </a:extLst>
        </xdr:cNvPr>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71" name="【市民会館】&#10;一人当たり面積平均値テキスト">
          <a:extLst>
            <a:ext uri="{FF2B5EF4-FFF2-40B4-BE49-F238E27FC236}">
              <a16:creationId xmlns:a16="http://schemas.microsoft.com/office/drawing/2014/main" id="{6F218506-9C44-4F3E-B3E3-5C1AD93181F4}"/>
            </a:ext>
          </a:extLst>
        </xdr:cNvPr>
        <xdr:cNvSpPr txBox="1"/>
      </xdr:nvSpPr>
      <xdr:spPr>
        <a:xfrm>
          <a:off x="9258300" y="17717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2" name="フローチャート: 判断 371">
          <a:extLst>
            <a:ext uri="{FF2B5EF4-FFF2-40B4-BE49-F238E27FC236}">
              <a16:creationId xmlns:a16="http://schemas.microsoft.com/office/drawing/2014/main" id="{E63200E5-462E-4C8B-A56C-222CBD0A9CF0}"/>
            </a:ext>
          </a:extLst>
        </xdr:cNvPr>
        <xdr:cNvSpPr/>
      </xdr:nvSpPr>
      <xdr:spPr>
        <a:xfrm>
          <a:off x="9192260" y="17862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3" name="フローチャート: 判断 372">
          <a:extLst>
            <a:ext uri="{FF2B5EF4-FFF2-40B4-BE49-F238E27FC236}">
              <a16:creationId xmlns:a16="http://schemas.microsoft.com/office/drawing/2014/main" id="{B68A77FC-A4F2-4522-AD39-1BFFDE216B5E}"/>
            </a:ext>
          </a:extLst>
        </xdr:cNvPr>
        <xdr:cNvSpPr/>
      </xdr:nvSpPr>
      <xdr:spPr>
        <a:xfrm>
          <a:off x="8445500" y="17847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4" name="フローチャート: 判断 373">
          <a:extLst>
            <a:ext uri="{FF2B5EF4-FFF2-40B4-BE49-F238E27FC236}">
              <a16:creationId xmlns:a16="http://schemas.microsoft.com/office/drawing/2014/main" id="{8931B30A-813D-422C-8013-3B4FFBFF960A}"/>
            </a:ext>
          </a:extLst>
        </xdr:cNvPr>
        <xdr:cNvSpPr/>
      </xdr:nvSpPr>
      <xdr:spPr>
        <a:xfrm>
          <a:off x="767080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5" name="フローチャート: 判断 374">
          <a:extLst>
            <a:ext uri="{FF2B5EF4-FFF2-40B4-BE49-F238E27FC236}">
              <a16:creationId xmlns:a16="http://schemas.microsoft.com/office/drawing/2014/main" id="{F40C3B3D-97C4-45C4-B3E1-7B17FAE05271}"/>
            </a:ext>
          </a:extLst>
        </xdr:cNvPr>
        <xdr:cNvSpPr/>
      </xdr:nvSpPr>
      <xdr:spPr>
        <a:xfrm>
          <a:off x="68732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6" name="フローチャート: 判断 375">
          <a:extLst>
            <a:ext uri="{FF2B5EF4-FFF2-40B4-BE49-F238E27FC236}">
              <a16:creationId xmlns:a16="http://schemas.microsoft.com/office/drawing/2014/main" id="{91664B12-1639-43B7-A10A-D4122C3627A3}"/>
            </a:ext>
          </a:extLst>
        </xdr:cNvPr>
        <xdr:cNvSpPr/>
      </xdr:nvSpPr>
      <xdr:spPr>
        <a:xfrm>
          <a:off x="60985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E376076-FE2F-49D8-B8DC-6612163B238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4E9CA1C-9765-4402-9F20-FB4ECC72A16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8A1E3400-1EC0-41F0-B7E7-170B75DB30C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4CD282A8-6DA0-493F-A548-DE32B1CD068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90CA13F-42FC-49FB-BF41-2DD03E5961D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97245</xdr:rowOff>
    </xdr:from>
    <xdr:to>
      <xdr:col>55</xdr:col>
      <xdr:colOff>50800</xdr:colOff>
      <xdr:row>108</xdr:row>
      <xdr:rowOff>27395</xdr:rowOff>
    </xdr:to>
    <xdr:sp macro="" textlink="">
      <xdr:nvSpPr>
        <xdr:cNvPr id="382" name="楕円 381">
          <a:extLst>
            <a:ext uri="{FF2B5EF4-FFF2-40B4-BE49-F238E27FC236}">
              <a16:creationId xmlns:a16="http://schemas.microsoft.com/office/drawing/2014/main" id="{67EF19A5-B4A5-4899-AE8A-669220A1FC13}"/>
            </a:ext>
          </a:extLst>
        </xdr:cNvPr>
        <xdr:cNvSpPr/>
      </xdr:nvSpPr>
      <xdr:spPr>
        <a:xfrm>
          <a:off x="9192260" y="18034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75672</xdr:rowOff>
    </xdr:from>
    <xdr:ext cx="469744" cy="259045"/>
    <xdr:sp macro="" textlink="">
      <xdr:nvSpPr>
        <xdr:cNvPr id="383" name="【市民会館】&#10;一人当たり面積該当値テキスト">
          <a:extLst>
            <a:ext uri="{FF2B5EF4-FFF2-40B4-BE49-F238E27FC236}">
              <a16:creationId xmlns:a16="http://schemas.microsoft.com/office/drawing/2014/main" id="{14D5E443-1496-4A6D-A4A6-6FEC82A71206}"/>
            </a:ext>
          </a:extLst>
        </xdr:cNvPr>
        <xdr:cNvSpPr txBox="1"/>
      </xdr:nvSpPr>
      <xdr:spPr>
        <a:xfrm>
          <a:off x="9258300" y="1801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95613</xdr:rowOff>
    </xdr:from>
    <xdr:to>
      <xdr:col>50</xdr:col>
      <xdr:colOff>165100</xdr:colOff>
      <xdr:row>108</xdr:row>
      <xdr:rowOff>25763</xdr:rowOff>
    </xdr:to>
    <xdr:sp macro="" textlink="">
      <xdr:nvSpPr>
        <xdr:cNvPr id="384" name="楕円 383">
          <a:extLst>
            <a:ext uri="{FF2B5EF4-FFF2-40B4-BE49-F238E27FC236}">
              <a16:creationId xmlns:a16="http://schemas.microsoft.com/office/drawing/2014/main" id="{519B4782-D5DF-4C61-AE8D-5EA23FAE9BE3}"/>
            </a:ext>
          </a:extLst>
        </xdr:cNvPr>
        <xdr:cNvSpPr/>
      </xdr:nvSpPr>
      <xdr:spPr>
        <a:xfrm>
          <a:off x="8445500" y="18033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146413</xdr:rowOff>
    </xdr:from>
    <xdr:to>
      <xdr:col>55</xdr:col>
      <xdr:colOff>0</xdr:colOff>
      <xdr:row>107</xdr:row>
      <xdr:rowOff>148045</xdr:rowOff>
    </xdr:to>
    <xdr:cxnSp macro="">
      <xdr:nvCxnSpPr>
        <xdr:cNvPr id="385" name="直線コネクタ 384">
          <a:extLst>
            <a:ext uri="{FF2B5EF4-FFF2-40B4-BE49-F238E27FC236}">
              <a16:creationId xmlns:a16="http://schemas.microsoft.com/office/drawing/2014/main" id="{7C54E9A1-50FD-4C49-A759-E99DEA7CD244}"/>
            </a:ext>
          </a:extLst>
        </xdr:cNvPr>
        <xdr:cNvCxnSpPr/>
      </xdr:nvCxnSpPr>
      <xdr:spPr>
        <a:xfrm>
          <a:off x="8496300" y="18083893"/>
          <a:ext cx="7239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386" name="楕円 385">
          <a:extLst>
            <a:ext uri="{FF2B5EF4-FFF2-40B4-BE49-F238E27FC236}">
              <a16:creationId xmlns:a16="http://schemas.microsoft.com/office/drawing/2014/main" id="{8C9322A0-8D0B-4D2D-90AC-2D22FEAB11DA}"/>
            </a:ext>
          </a:extLst>
        </xdr:cNvPr>
        <xdr:cNvSpPr/>
      </xdr:nvSpPr>
      <xdr:spPr>
        <a:xfrm>
          <a:off x="7670800" y="1803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144780</xdr:rowOff>
    </xdr:from>
    <xdr:to>
      <xdr:col>50</xdr:col>
      <xdr:colOff>114300</xdr:colOff>
      <xdr:row>107</xdr:row>
      <xdr:rowOff>146413</xdr:rowOff>
    </xdr:to>
    <xdr:cxnSp macro="">
      <xdr:nvCxnSpPr>
        <xdr:cNvPr id="387" name="直線コネクタ 386">
          <a:extLst>
            <a:ext uri="{FF2B5EF4-FFF2-40B4-BE49-F238E27FC236}">
              <a16:creationId xmlns:a16="http://schemas.microsoft.com/office/drawing/2014/main" id="{4A46678D-C821-41FC-8FB4-9D04B84427F3}"/>
            </a:ext>
          </a:extLst>
        </xdr:cNvPr>
        <xdr:cNvCxnSpPr/>
      </xdr:nvCxnSpPr>
      <xdr:spPr>
        <a:xfrm>
          <a:off x="7713980" y="1808226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92348</xdr:rowOff>
    </xdr:from>
    <xdr:to>
      <xdr:col>41</xdr:col>
      <xdr:colOff>101600</xdr:colOff>
      <xdr:row>108</xdr:row>
      <xdr:rowOff>22498</xdr:rowOff>
    </xdr:to>
    <xdr:sp macro="" textlink="">
      <xdr:nvSpPr>
        <xdr:cNvPr id="388" name="楕円 387">
          <a:extLst>
            <a:ext uri="{FF2B5EF4-FFF2-40B4-BE49-F238E27FC236}">
              <a16:creationId xmlns:a16="http://schemas.microsoft.com/office/drawing/2014/main" id="{FEEB222E-11BF-4CC6-A7F8-ED971F3C936C}"/>
            </a:ext>
          </a:extLst>
        </xdr:cNvPr>
        <xdr:cNvSpPr/>
      </xdr:nvSpPr>
      <xdr:spPr>
        <a:xfrm>
          <a:off x="6873240" y="18029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143148</xdr:rowOff>
    </xdr:from>
    <xdr:to>
      <xdr:col>45</xdr:col>
      <xdr:colOff>177800</xdr:colOff>
      <xdr:row>107</xdr:row>
      <xdr:rowOff>144780</xdr:rowOff>
    </xdr:to>
    <xdr:cxnSp macro="">
      <xdr:nvCxnSpPr>
        <xdr:cNvPr id="389" name="直線コネクタ 388">
          <a:extLst>
            <a:ext uri="{FF2B5EF4-FFF2-40B4-BE49-F238E27FC236}">
              <a16:creationId xmlns:a16="http://schemas.microsoft.com/office/drawing/2014/main" id="{E6E25E80-2791-4239-821C-ED921BFA7367}"/>
            </a:ext>
          </a:extLst>
        </xdr:cNvPr>
        <xdr:cNvCxnSpPr/>
      </xdr:nvCxnSpPr>
      <xdr:spPr>
        <a:xfrm>
          <a:off x="6924040" y="18080628"/>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92348</xdr:rowOff>
    </xdr:from>
    <xdr:to>
      <xdr:col>36</xdr:col>
      <xdr:colOff>165100</xdr:colOff>
      <xdr:row>108</xdr:row>
      <xdr:rowOff>22498</xdr:rowOff>
    </xdr:to>
    <xdr:sp macro="" textlink="">
      <xdr:nvSpPr>
        <xdr:cNvPr id="390" name="楕円 389">
          <a:extLst>
            <a:ext uri="{FF2B5EF4-FFF2-40B4-BE49-F238E27FC236}">
              <a16:creationId xmlns:a16="http://schemas.microsoft.com/office/drawing/2014/main" id="{995EADF1-6A98-4668-B497-461FD47C356D}"/>
            </a:ext>
          </a:extLst>
        </xdr:cNvPr>
        <xdr:cNvSpPr/>
      </xdr:nvSpPr>
      <xdr:spPr>
        <a:xfrm>
          <a:off x="6098540" y="18029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143148</xdr:rowOff>
    </xdr:from>
    <xdr:to>
      <xdr:col>41</xdr:col>
      <xdr:colOff>50800</xdr:colOff>
      <xdr:row>107</xdr:row>
      <xdr:rowOff>143148</xdr:rowOff>
    </xdr:to>
    <xdr:cxnSp macro="">
      <xdr:nvCxnSpPr>
        <xdr:cNvPr id="391" name="直線コネクタ 390">
          <a:extLst>
            <a:ext uri="{FF2B5EF4-FFF2-40B4-BE49-F238E27FC236}">
              <a16:creationId xmlns:a16="http://schemas.microsoft.com/office/drawing/2014/main" id="{4E645F56-91A2-4528-AFD7-F198A267A1B3}"/>
            </a:ext>
          </a:extLst>
        </xdr:cNvPr>
        <xdr:cNvCxnSpPr/>
      </xdr:nvCxnSpPr>
      <xdr:spPr>
        <a:xfrm>
          <a:off x="6149340" y="180806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392" name="n_1aveValue【市民会館】&#10;一人当たり面積">
          <a:extLst>
            <a:ext uri="{FF2B5EF4-FFF2-40B4-BE49-F238E27FC236}">
              <a16:creationId xmlns:a16="http://schemas.microsoft.com/office/drawing/2014/main" id="{6AB45276-9318-4E3D-8059-2EF7DD3BDBCB}"/>
            </a:ext>
          </a:extLst>
        </xdr:cNvPr>
        <xdr:cNvSpPr txBox="1"/>
      </xdr:nvSpPr>
      <xdr:spPr>
        <a:xfrm>
          <a:off x="827158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393" name="n_2aveValue【市民会館】&#10;一人当たり面積">
          <a:extLst>
            <a:ext uri="{FF2B5EF4-FFF2-40B4-BE49-F238E27FC236}">
              <a16:creationId xmlns:a16="http://schemas.microsoft.com/office/drawing/2014/main" id="{76B2D11C-7968-4CA2-B9E6-256D43F061C1}"/>
            </a:ext>
          </a:extLst>
        </xdr:cNvPr>
        <xdr:cNvSpPr txBox="1"/>
      </xdr:nvSpPr>
      <xdr:spPr>
        <a:xfrm>
          <a:off x="750958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94" name="n_3aveValue【市民会館】&#10;一人当たり面積">
          <a:extLst>
            <a:ext uri="{FF2B5EF4-FFF2-40B4-BE49-F238E27FC236}">
              <a16:creationId xmlns:a16="http://schemas.microsoft.com/office/drawing/2014/main" id="{1CBF0D21-5724-4303-B066-38F419084790}"/>
            </a:ext>
          </a:extLst>
        </xdr:cNvPr>
        <xdr:cNvSpPr txBox="1"/>
      </xdr:nvSpPr>
      <xdr:spPr>
        <a:xfrm>
          <a:off x="67120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95" name="n_4aveValue【市民会館】&#10;一人当たり面積">
          <a:extLst>
            <a:ext uri="{FF2B5EF4-FFF2-40B4-BE49-F238E27FC236}">
              <a16:creationId xmlns:a16="http://schemas.microsoft.com/office/drawing/2014/main" id="{87CE6181-4C53-4497-AD23-8DB5145ED37B}"/>
            </a:ext>
          </a:extLst>
        </xdr:cNvPr>
        <xdr:cNvSpPr txBox="1"/>
      </xdr:nvSpPr>
      <xdr:spPr>
        <a:xfrm>
          <a:off x="5937327" y="1757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16890</xdr:rowOff>
    </xdr:from>
    <xdr:ext cx="469744" cy="259045"/>
    <xdr:sp macro="" textlink="">
      <xdr:nvSpPr>
        <xdr:cNvPr id="396" name="n_1mainValue【市民会館】&#10;一人当たり面積">
          <a:extLst>
            <a:ext uri="{FF2B5EF4-FFF2-40B4-BE49-F238E27FC236}">
              <a16:creationId xmlns:a16="http://schemas.microsoft.com/office/drawing/2014/main" id="{631DEB6B-1580-466D-B083-58D1AC5BC0D3}"/>
            </a:ext>
          </a:extLst>
        </xdr:cNvPr>
        <xdr:cNvSpPr txBox="1"/>
      </xdr:nvSpPr>
      <xdr:spPr>
        <a:xfrm>
          <a:off x="8271587" y="181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397" name="n_2mainValue【市民会館】&#10;一人当たり面積">
          <a:extLst>
            <a:ext uri="{FF2B5EF4-FFF2-40B4-BE49-F238E27FC236}">
              <a16:creationId xmlns:a16="http://schemas.microsoft.com/office/drawing/2014/main" id="{B913B77F-3B39-4E47-910B-A05075B3645B}"/>
            </a:ext>
          </a:extLst>
        </xdr:cNvPr>
        <xdr:cNvSpPr txBox="1"/>
      </xdr:nvSpPr>
      <xdr:spPr>
        <a:xfrm>
          <a:off x="750958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13625</xdr:rowOff>
    </xdr:from>
    <xdr:ext cx="469744" cy="259045"/>
    <xdr:sp macro="" textlink="">
      <xdr:nvSpPr>
        <xdr:cNvPr id="398" name="n_3mainValue【市民会館】&#10;一人当たり面積">
          <a:extLst>
            <a:ext uri="{FF2B5EF4-FFF2-40B4-BE49-F238E27FC236}">
              <a16:creationId xmlns:a16="http://schemas.microsoft.com/office/drawing/2014/main" id="{EC51570E-B76A-40D7-B0FA-E27EC728A433}"/>
            </a:ext>
          </a:extLst>
        </xdr:cNvPr>
        <xdr:cNvSpPr txBox="1"/>
      </xdr:nvSpPr>
      <xdr:spPr>
        <a:xfrm>
          <a:off x="6712027" y="181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13625</xdr:rowOff>
    </xdr:from>
    <xdr:ext cx="469744" cy="259045"/>
    <xdr:sp macro="" textlink="">
      <xdr:nvSpPr>
        <xdr:cNvPr id="399" name="n_4mainValue【市民会館】&#10;一人当たり面積">
          <a:extLst>
            <a:ext uri="{FF2B5EF4-FFF2-40B4-BE49-F238E27FC236}">
              <a16:creationId xmlns:a16="http://schemas.microsoft.com/office/drawing/2014/main" id="{FB90BF2F-9F5D-49EA-AFB3-0702DF4683AC}"/>
            </a:ext>
          </a:extLst>
        </xdr:cNvPr>
        <xdr:cNvSpPr txBox="1"/>
      </xdr:nvSpPr>
      <xdr:spPr>
        <a:xfrm>
          <a:off x="5937327" y="181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7CEAF6CD-58B3-474E-9E2D-810161C33FB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E0994CEC-4C82-4A21-A5C1-C5D429BF62D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FAFFBC29-71CA-4E1F-B911-50EC1E44FF4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F8E4CA67-E413-4D8E-8160-12D6B00E6F3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24229ED0-0969-46F8-86BC-24F04F955E7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3774E1AC-D3CD-490A-BECE-8152CC953B3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614C4E85-B310-4BE8-BABC-CD549E6B2CE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25E3E8D1-BED5-4963-80D3-324BFA22D10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03C0AD4B-B804-4176-A64E-CC348E6D33A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9A5079D2-FD37-4438-9B84-1D9DA9ABDC7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34852527-CAB0-4145-9771-D772799B879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a:extLst>
            <a:ext uri="{FF2B5EF4-FFF2-40B4-BE49-F238E27FC236}">
              <a16:creationId xmlns:a16="http://schemas.microsoft.com/office/drawing/2014/main" id="{7386B4C0-720E-4787-BA22-948FB1307E9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a:extLst>
            <a:ext uri="{FF2B5EF4-FFF2-40B4-BE49-F238E27FC236}">
              <a16:creationId xmlns:a16="http://schemas.microsoft.com/office/drawing/2014/main" id="{8B5F0FF7-FA83-4BB1-9D96-1FB27E09BC8C}"/>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a:extLst>
            <a:ext uri="{FF2B5EF4-FFF2-40B4-BE49-F238E27FC236}">
              <a16:creationId xmlns:a16="http://schemas.microsoft.com/office/drawing/2014/main" id="{618F92DD-B557-492F-8E89-9C4BEB23E69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a:extLst>
            <a:ext uri="{FF2B5EF4-FFF2-40B4-BE49-F238E27FC236}">
              <a16:creationId xmlns:a16="http://schemas.microsoft.com/office/drawing/2014/main" id="{6A1C4516-936B-4131-B76B-15ED55F0DCB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a:extLst>
            <a:ext uri="{FF2B5EF4-FFF2-40B4-BE49-F238E27FC236}">
              <a16:creationId xmlns:a16="http://schemas.microsoft.com/office/drawing/2014/main" id="{FD3F5F5F-AF2B-4D40-92D7-1FB810ABE361}"/>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a:extLst>
            <a:ext uri="{FF2B5EF4-FFF2-40B4-BE49-F238E27FC236}">
              <a16:creationId xmlns:a16="http://schemas.microsoft.com/office/drawing/2014/main" id="{F581A411-3F7B-4639-9282-DA36D001B7F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a:extLst>
            <a:ext uri="{FF2B5EF4-FFF2-40B4-BE49-F238E27FC236}">
              <a16:creationId xmlns:a16="http://schemas.microsoft.com/office/drawing/2014/main" id="{72DB6A17-339D-4F1F-882A-EF798031117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a:extLst>
            <a:ext uri="{FF2B5EF4-FFF2-40B4-BE49-F238E27FC236}">
              <a16:creationId xmlns:a16="http://schemas.microsoft.com/office/drawing/2014/main" id="{4A7DA624-E3A0-4B69-B2CC-47765A51C24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a:extLst>
            <a:ext uri="{FF2B5EF4-FFF2-40B4-BE49-F238E27FC236}">
              <a16:creationId xmlns:a16="http://schemas.microsoft.com/office/drawing/2014/main" id="{A8F4C010-37B1-4715-A644-24E1E969D17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a:extLst>
            <a:ext uri="{FF2B5EF4-FFF2-40B4-BE49-F238E27FC236}">
              <a16:creationId xmlns:a16="http://schemas.microsoft.com/office/drawing/2014/main" id="{8271E499-7F00-4A33-9E22-40644F67D34E}"/>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73426329-7164-440D-A693-377030BC5C6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id="{5503D5F9-F477-4B80-AC26-55D9A9B2D15D}"/>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94B9B8F0-B103-42E6-9B89-79F9E869146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4" name="直線コネクタ 423">
          <a:extLst>
            <a:ext uri="{FF2B5EF4-FFF2-40B4-BE49-F238E27FC236}">
              <a16:creationId xmlns:a16="http://schemas.microsoft.com/office/drawing/2014/main" id="{C873AB82-6633-4E16-8ED6-A25EF3C57329}"/>
            </a:ext>
          </a:extLst>
        </xdr:cNvPr>
        <xdr:cNvCxnSpPr/>
      </xdr:nvCxnSpPr>
      <xdr:spPr>
        <a:xfrm flipV="1">
          <a:off x="14375764" y="553402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5" name="【一般廃棄物処理施設】&#10;有形固定資産減価償却率最小値テキスト">
          <a:extLst>
            <a:ext uri="{FF2B5EF4-FFF2-40B4-BE49-F238E27FC236}">
              <a16:creationId xmlns:a16="http://schemas.microsoft.com/office/drawing/2014/main" id="{CAF5FA37-C2F0-43AE-B9C3-16CF9FB5D369}"/>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6" name="直線コネクタ 425">
          <a:extLst>
            <a:ext uri="{FF2B5EF4-FFF2-40B4-BE49-F238E27FC236}">
              <a16:creationId xmlns:a16="http://schemas.microsoft.com/office/drawing/2014/main" id="{A2BE0330-86A2-4946-BCE3-417EFFFCF0D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AF517A9B-8645-4C1B-BF0E-2072BCA560C9}"/>
            </a:ext>
          </a:extLst>
        </xdr:cNvPr>
        <xdr:cNvSpPr txBox="1"/>
      </xdr:nvSpPr>
      <xdr:spPr>
        <a:xfrm>
          <a:off x="14414500" y="53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8" name="直線コネクタ 427">
          <a:extLst>
            <a:ext uri="{FF2B5EF4-FFF2-40B4-BE49-F238E27FC236}">
              <a16:creationId xmlns:a16="http://schemas.microsoft.com/office/drawing/2014/main" id="{F8FA9549-ED97-4293-B5F1-971328276504}"/>
            </a:ext>
          </a:extLst>
        </xdr:cNvPr>
        <xdr:cNvCxnSpPr/>
      </xdr:nvCxnSpPr>
      <xdr:spPr>
        <a:xfrm>
          <a:off x="14287500" y="553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596535F5-B719-4623-88F0-35218B60F64B}"/>
            </a:ext>
          </a:extLst>
        </xdr:cNvPr>
        <xdr:cNvSpPr txBox="1"/>
      </xdr:nvSpPr>
      <xdr:spPr>
        <a:xfrm>
          <a:off x="144145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30" name="フローチャート: 判断 429">
          <a:extLst>
            <a:ext uri="{FF2B5EF4-FFF2-40B4-BE49-F238E27FC236}">
              <a16:creationId xmlns:a16="http://schemas.microsoft.com/office/drawing/2014/main" id="{527AD307-7C8B-45EA-82E6-489220552C57}"/>
            </a:ext>
          </a:extLst>
        </xdr:cNvPr>
        <xdr:cNvSpPr/>
      </xdr:nvSpPr>
      <xdr:spPr>
        <a:xfrm>
          <a:off x="14325600" y="63766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31" name="フローチャート: 判断 430">
          <a:extLst>
            <a:ext uri="{FF2B5EF4-FFF2-40B4-BE49-F238E27FC236}">
              <a16:creationId xmlns:a16="http://schemas.microsoft.com/office/drawing/2014/main" id="{6A1A3530-C322-4C1F-9F10-B1EA910CD19F}"/>
            </a:ext>
          </a:extLst>
        </xdr:cNvPr>
        <xdr:cNvSpPr/>
      </xdr:nvSpPr>
      <xdr:spPr>
        <a:xfrm>
          <a:off x="135788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2" name="フローチャート: 判断 431">
          <a:extLst>
            <a:ext uri="{FF2B5EF4-FFF2-40B4-BE49-F238E27FC236}">
              <a16:creationId xmlns:a16="http://schemas.microsoft.com/office/drawing/2014/main" id="{8779C1A2-EBE6-4170-99F6-FC90224C81CB}"/>
            </a:ext>
          </a:extLst>
        </xdr:cNvPr>
        <xdr:cNvSpPr/>
      </xdr:nvSpPr>
      <xdr:spPr>
        <a:xfrm>
          <a:off x="1280414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3" name="フローチャート: 判断 432">
          <a:extLst>
            <a:ext uri="{FF2B5EF4-FFF2-40B4-BE49-F238E27FC236}">
              <a16:creationId xmlns:a16="http://schemas.microsoft.com/office/drawing/2014/main" id="{05262445-D25E-482A-9B34-A89AE9581130}"/>
            </a:ext>
          </a:extLst>
        </xdr:cNvPr>
        <xdr:cNvSpPr/>
      </xdr:nvSpPr>
      <xdr:spPr>
        <a:xfrm>
          <a:off x="12029440" y="63480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4" name="フローチャート: 判断 433">
          <a:extLst>
            <a:ext uri="{FF2B5EF4-FFF2-40B4-BE49-F238E27FC236}">
              <a16:creationId xmlns:a16="http://schemas.microsoft.com/office/drawing/2014/main" id="{A0598ABA-4088-4F3B-ABE2-0C7C049FE4E5}"/>
            </a:ext>
          </a:extLst>
        </xdr:cNvPr>
        <xdr:cNvSpPr/>
      </xdr:nvSpPr>
      <xdr:spPr>
        <a:xfrm>
          <a:off x="1123188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B0128AB-E1B1-45C9-9992-0DF0D9CF394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77981E9-3F0B-445D-BE90-319CAF5A678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BB72CC8E-C2E6-4B10-8944-F6A98E65063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A35B3FB0-A464-420B-BF0F-CDDA8718C27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FECD4455-5D5B-4366-B466-F88F88B8A79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xdr:rowOff>
    </xdr:from>
    <xdr:to>
      <xdr:col>85</xdr:col>
      <xdr:colOff>177800</xdr:colOff>
      <xdr:row>35</xdr:row>
      <xdr:rowOff>111760</xdr:rowOff>
    </xdr:to>
    <xdr:sp macro="" textlink="">
      <xdr:nvSpPr>
        <xdr:cNvPr id="440" name="楕円 439">
          <a:extLst>
            <a:ext uri="{FF2B5EF4-FFF2-40B4-BE49-F238E27FC236}">
              <a16:creationId xmlns:a16="http://schemas.microsoft.com/office/drawing/2014/main" id="{928DC9DC-E91C-4665-8818-4CD0ABC694BB}"/>
            </a:ext>
          </a:extLst>
        </xdr:cNvPr>
        <xdr:cNvSpPr/>
      </xdr:nvSpPr>
      <xdr:spPr>
        <a:xfrm>
          <a:off x="14325600" y="5877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33037</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C8A09817-A42F-40B8-BFFD-AFD2CB62B046}"/>
            </a:ext>
          </a:extLst>
        </xdr:cNvPr>
        <xdr:cNvSpPr txBox="1"/>
      </xdr:nvSpPr>
      <xdr:spPr>
        <a:xfrm>
          <a:off x="14414500"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120650</xdr:rowOff>
    </xdr:from>
    <xdr:to>
      <xdr:col>81</xdr:col>
      <xdr:colOff>101600</xdr:colOff>
      <xdr:row>35</xdr:row>
      <xdr:rowOff>50800</xdr:rowOff>
    </xdr:to>
    <xdr:sp macro="" textlink="">
      <xdr:nvSpPr>
        <xdr:cNvPr id="442" name="楕円 441">
          <a:extLst>
            <a:ext uri="{FF2B5EF4-FFF2-40B4-BE49-F238E27FC236}">
              <a16:creationId xmlns:a16="http://schemas.microsoft.com/office/drawing/2014/main" id="{0ECE02A4-834A-4438-9843-A7544E8051DE}"/>
            </a:ext>
          </a:extLst>
        </xdr:cNvPr>
        <xdr:cNvSpPr/>
      </xdr:nvSpPr>
      <xdr:spPr>
        <a:xfrm>
          <a:off x="13578840" y="582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0</xdr:rowOff>
    </xdr:from>
    <xdr:to>
      <xdr:col>85</xdr:col>
      <xdr:colOff>127000</xdr:colOff>
      <xdr:row>35</xdr:row>
      <xdr:rowOff>60960</xdr:rowOff>
    </xdr:to>
    <xdr:cxnSp macro="">
      <xdr:nvCxnSpPr>
        <xdr:cNvPr id="443" name="直線コネクタ 442">
          <a:extLst>
            <a:ext uri="{FF2B5EF4-FFF2-40B4-BE49-F238E27FC236}">
              <a16:creationId xmlns:a16="http://schemas.microsoft.com/office/drawing/2014/main" id="{5657344B-9E5C-44DF-8160-E98F23FAAFB9}"/>
            </a:ext>
          </a:extLst>
        </xdr:cNvPr>
        <xdr:cNvCxnSpPr/>
      </xdr:nvCxnSpPr>
      <xdr:spPr>
        <a:xfrm>
          <a:off x="13629640" y="586740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61595</xdr:rowOff>
    </xdr:from>
    <xdr:to>
      <xdr:col>76</xdr:col>
      <xdr:colOff>165100</xdr:colOff>
      <xdr:row>34</xdr:row>
      <xdr:rowOff>163195</xdr:rowOff>
    </xdr:to>
    <xdr:sp macro="" textlink="">
      <xdr:nvSpPr>
        <xdr:cNvPr id="444" name="楕円 443">
          <a:extLst>
            <a:ext uri="{FF2B5EF4-FFF2-40B4-BE49-F238E27FC236}">
              <a16:creationId xmlns:a16="http://schemas.microsoft.com/office/drawing/2014/main" id="{69E876FD-8EB4-4F74-A65F-F25DD82DDAA3}"/>
            </a:ext>
          </a:extLst>
        </xdr:cNvPr>
        <xdr:cNvSpPr/>
      </xdr:nvSpPr>
      <xdr:spPr>
        <a:xfrm>
          <a:off x="1280414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112395</xdr:rowOff>
    </xdr:from>
    <xdr:to>
      <xdr:col>81</xdr:col>
      <xdr:colOff>50800</xdr:colOff>
      <xdr:row>35</xdr:row>
      <xdr:rowOff>0</xdr:rowOff>
    </xdr:to>
    <xdr:cxnSp macro="">
      <xdr:nvCxnSpPr>
        <xdr:cNvPr id="445" name="直線コネクタ 444">
          <a:extLst>
            <a:ext uri="{FF2B5EF4-FFF2-40B4-BE49-F238E27FC236}">
              <a16:creationId xmlns:a16="http://schemas.microsoft.com/office/drawing/2014/main" id="{D355F34F-55D6-452D-8E7B-FEDE9E00A7A2}"/>
            </a:ext>
          </a:extLst>
        </xdr:cNvPr>
        <xdr:cNvCxnSpPr/>
      </xdr:nvCxnSpPr>
      <xdr:spPr>
        <a:xfrm>
          <a:off x="12854940" y="581215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170180</xdr:rowOff>
    </xdr:from>
    <xdr:to>
      <xdr:col>72</xdr:col>
      <xdr:colOff>38100</xdr:colOff>
      <xdr:row>34</xdr:row>
      <xdr:rowOff>100330</xdr:rowOff>
    </xdr:to>
    <xdr:sp macro="" textlink="">
      <xdr:nvSpPr>
        <xdr:cNvPr id="446" name="楕円 445">
          <a:extLst>
            <a:ext uri="{FF2B5EF4-FFF2-40B4-BE49-F238E27FC236}">
              <a16:creationId xmlns:a16="http://schemas.microsoft.com/office/drawing/2014/main" id="{4ECDD6F1-60F6-42AC-9A3E-8BAF3B0A2451}"/>
            </a:ext>
          </a:extLst>
        </xdr:cNvPr>
        <xdr:cNvSpPr/>
      </xdr:nvSpPr>
      <xdr:spPr>
        <a:xfrm>
          <a:off x="12029440" y="5702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49530</xdr:rowOff>
    </xdr:from>
    <xdr:to>
      <xdr:col>76</xdr:col>
      <xdr:colOff>114300</xdr:colOff>
      <xdr:row>34</xdr:row>
      <xdr:rowOff>112395</xdr:rowOff>
    </xdr:to>
    <xdr:cxnSp macro="">
      <xdr:nvCxnSpPr>
        <xdr:cNvPr id="447" name="直線コネクタ 446">
          <a:extLst>
            <a:ext uri="{FF2B5EF4-FFF2-40B4-BE49-F238E27FC236}">
              <a16:creationId xmlns:a16="http://schemas.microsoft.com/office/drawing/2014/main" id="{F9A0C63E-760B-4220-993C-D25B3E206FD7}"/>
            </a:ext>
          </a:extLst>
        </xdr:cNvPr>
        <xdr:cNvCxnSpPr/>
      </xdr:nvCxnSpPr>
      <xdr:spPr>
        <a:xfrm>
          <a:off x="12072620" y="5749290"/>
          <a:ext cx="7823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448" name="楕円 447">
          <a:extLst>
            <a:ext uri="{FF2B5EF4-FFF2-40B4-BE49-F238E27FC236}">
              <a16:creationId xmlns:a16="http://schemas.microsoft.com/office/drawing/2014/main" id="{79496E61-8FE9-4EE7-9E4A-8CDAD3922DB4}"/>
            </a:ext>
          </a:extLst>
        </xdr:cNvPr>
        <xdr:cNvSpPr/>
      </xdr:nvSpPr>
      <xdr:spPr>
        <a:xfrm>
          <a:off x="11231880" y="6626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49530</xdr:rowOff>
    </xdr:from>
    <xdr:to>
      <xdr:col>71</xdr:col>
      <xdr:colOff>177800</xdr:colOff>
      <xdr:row>39</xdr:row>
      <xdr:rowOff>139065</xdr:rowOff>
    </xdr:to>
    <xdr:cxnSp macro="">
      <xdr:nvCxnSpPr>
        <xdr:cNvPr id="449" name="直線コネクタ 448">
          <a:extLst>
            <a:ext uri="{FF2B5EF4-FFF2-40B4-BE49-F238E27FC236}">
              <a16:creationId xmlns:a16="http://schemas.microsoft.com/office/drawing/2014/main" id="{66FA5D60-8D5F-4B7F-8CD4-1389254DDB42}"/>
            </a:ext>
          </a:extLst>
        </xdr:cNvPr>
        <xdr:cNvCxnSpPr/>
      </xdr:nvCxnSpPr>
      <xdr:spPr>
        <a:xfrm flipV="1">
          <a:off x="11282680" y="5749290"/>
          <a:ext cx="789940" cy="9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B8370C4D-BE5E-45C9-9A26-5440F17ABD50}"/>
            </a:ext>
          </a:extLst>
        </xdr:cNvPr>
        <xdr:cNvSpPr txBox="1"/>
      </xdr:nvSpPr>
      <xdr:spPr>
        <a:xfrm>
          <a:off x="134372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45D9A8A0-053B-46C9-92C9-B1DAECD41E30}"/>
            </a:ext>
          </a:extLst>
        </xdr:cNvPr>
        <xdr:cNvSpPr txBox="1"/>
      </xdr:nvSpPr>
      <xdr:spPr>
        <a:xfrm>
          <a:off x="126752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B911AFBB-7C22-4010-B7CD-A37C6D06C79B}"/>
            </a:ext>
          </a:extLst>
        </xdr:cNvPr>
        <xdr:cNvSpPr txBox="1"/>
      </xdr:nvSpPr>
      <xdr:spPr>
        <a:xfrm>
          <a:off x="119005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D61D3AAB-E0AA-41A1-8CCF-EAAAD16757CD}"/>
            </a:ext>
          </a:extLst>
        </xdr:cNvPr>
        <xdr:cNvSpPr txBox="1"/>
      </xdr:nvSpPr>
      <xdr:spPr>
        <a:xfrm>
          <a:off x="1110298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67327</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A9C1FCEF-A825-42D4-B699-5BAE1536EDB0}"/>
            </a:ext>
          </a:extLst>
        </xdr:cNvPr>
        <xdr:cNvSpPr txBox="1"/>
      </xdr:nvSpPr>
      <xdr:spPr>
        <a:xfrm>
          <a:off x="134372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8272</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140DCE27-4289-4DF9-8E6F-058E5AE5E00C}"/>
            </a:ext>
          </a:extLst>
        </xdr:cNvPr>
        <xdr:cNvSpPr txBox="1"/>
      </xdr:nvSpPr>
      <xdr:spPr>
        <a:xfrm>
          <a:off x="126752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116857</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6F41F0B3-F301-4BF1-8293-B9386621E557}"/>
            </a:ext>
          </a:extLst>
        </xdr:cNvPr>
        <xdr:cNvSpPr txBox="1"/>
      </xdr:nvSpPr>
      <xdr:spPr>
        <a:xfrm>
          <a:off x="119005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421A006D-2D93-4837-B7BF-02ED98D41921}"/>
            </a:ext>
          </a:extLst>
        </xdr:cNvPr>
        <xdr:cNvSpPr txBox="1"/>
      </xdr:nvSpPr>
      <xdr:spPr>
        <a:xfrm>
          <a:off x="1110298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A58D9E6A-7C2F-4BB2-A572-29BD78997B1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84D0EC44-EE05-4B42-A840-6C09878164C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93B1EC3C-D4F4-456B-88D5-AA7E00E202F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9557E48B-D1FD-4959-99CC-67516BCB4DF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49AC93F1-97D0-41F0-BBC7-6A11C59F12F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AE5E2538-68C2-45D1-AC77-DB3DD2F00DB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9107BC05-EABB-43C7-A7AA-D92D445D53B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414B0A49-F5B4-4BA3-8BC6-51F010BD2D7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F957D9BF-29F7-41DD-9281-666C082D921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3EA6F4EC-6DCF-4E09-8A3A-164DB6562ED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D4615B15-B668-4F6E-8A22-8348BEBEEC9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304140B3-2D0B-41BB-8BDE-1E71C72248C5}"/>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C64F2D96-4885-4FBD-A10C-D3C3A031152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EB0FE817-C32E-4CD2-B7C8-53FEC67C07E9}"/>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7A0E28A4-4F64-4D5C-894A-9A172CE893E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93A2571A-4D9C-4B16-904F-4664E52C2592}"/>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EBA0E867-F5A2-41D8-8982-2B16CE9CAED7}"/>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B44BD4FB-CD9E-42EB-B78A-489ABCCEAB48}"/>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12301550-EF8A-426F-BC1F-745195E6B58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40A35E55-1E89-4ABC-AEA5-ACDB4A47DC17}"/>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6C7D430-C711-4FF4-8C5E-B6812570472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9" name="直線コネクタ 478">
          <a:extLst>
            <a:ext uri="{FF2B5EF4-FFF2-40B4-BE49-F238E27FC236}">
              <a16:creationId xmlns:a16="http://schemas.microsoft.com/office/drawing/2014/main" id="{1E0EAA32-068E-4CA2-9B5E-67AA593291D0}"/>
            </a:ext>
          </a:extLst>
        </xdr:cNvPr>
        <xdr:cNvCxnSpPr/>
      </xdr:nvCxnSpPr>
      <xdr:spPr>
        <a:xfrm flipV="1">
          <a:off x="19509104" y="5695892"/>
          <a:ext cx="0" cy="13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33057488-2194-4DCC-A2F6-A77A460308A9}"/>
            </a:ext>
          </a:extLst>
        </xdr:cNvPr>
        <xdr:cNvSpPr txBox="1"/>
      </xdr:nvSpPr>
      <xdr:spPr>
        <a:xfrm>
          <a:off x="19547840" y="70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1" name="直線コネクタ 480">
          <a:extLst>
            <a:ext uri="{FF2B5EF4-FFF2-40B4-BE49-F238E27FC236}">
              <a16:creationId xmlns:a16="http://schemas.microsoft.com/office/drawing/2014/main" id="{3D0CA02B-C489-4F19-9A32-B7BBBC916C9A}"/>
            </a:ext>
          </a:extLst>
        </xdr:cNvPr>
        <xdr:cNvCxnSpPr/>
      </xdr:nvCxnSpPr>
      <xdr:spPr>
        <a:xfrm>
          <a:off x="19443700" y="7001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583C324-60FC-4B92-8650-EFA6B98122C7}"/>
            </a:ext>
          </a:extLst>
        </xdr:cNvPr>
        <xdr:cNvSpPr txBox="1"/>
      </xdr:nvSpPr>
      <xdr:spPr>
        <a:xfrm>
          <a:off x="19547840" y="547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3" name="直線コネクタ 482">
          <a:extLst>
            <a:ext uri="{FF2B5EF4-FFF2-40B4-BE49-F238E27FC236}">
              <a16:creationId xmlns:a16="http://schemas.microsoft.com/office/drawing/2014/main" id="{8AA10937-506E-416E-A55E-F8477DD0CDDC}"/>
            </a:ext>
          </a:extLst>
        </xdr:cNvPr>
        <xdr:cNvCxnSpPr/>
      </xdr:nvCxnSpPr>
      <xdr:spPr>
        <a:xfrm>
          <a:off x="19443700" y="5695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4AE3B941-5EAF-45C4-B09D-AE3978C4239C}"/>
            </a:ext>
          </a:extLst>
        </xdr:cNvPr>
        <xdr:cNvSpPr txBox="1"/>
      </xdr:nvSpPr>
      <xdr:spPr>
        <a:xfrm>
          <a:off x="19547840" y="660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5" name="フローチャート: 判断 484">
          <a:extLst>
            <a:ext uri="{FF2B5EF4-FFF2-40B4-BE49-F238E27FC236}">
              <a16:creationId xmlns:a16="http://schemas.microsoft.com/office/drawing/2014/main" id="{B538AB89-F24F-4D0E-87A8-6FBC5E1E0BBE}"/>
            </a:ext>
          </a:extLst>
        </xdr:cNvPr>
        <xdr:cNvSpPr/>
      </xdr:nvSpPr>
      <xdr:spPr>
        <a:xfrm>
          <a:off x="19458940" y="662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6" name="フローチャート: 判断 485">
          <a:extLst>
            <a:ext uri="{FF2B5EF4-FFF2-40B4-BE49-F238E27FC236}">
              <a16:creationId xmlns:a16="http://schemas.microsoft.com/office/drawing/2014/main" id="{53EE20E3-651A-4986-97A2-1CFF69985EE0}"/>
            </a:ext>
          </a:extLst>
        </xdr:cNvPr>
        <xdr:cNvSpPr/>
      </xdr:nvSpPr>
      <xdr:spPr>
        <a:xfrm>
          <a:off x="18735040" y="6634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7" name="フローチャート: 判断 486">
          <a:extLst>
            <a:ext uri="{FF2B5EF4-FFF2-40B4-BE49-F238E27FC236}">
              <a16:creationId xmlns:a16="http://schemas.microsoft.com/office/drawing/2014/main" id="{86C4724A-BDD9-49B4-906D-CF657402DF92}"/>
            </a:ext>
          </a:extLst>
        </xdr:cNvPr>
        <xdr:cNvSpPr/>
      </xdr:nvSpPr>
      <xdr:spPr>
        <a:xfrm>
          <a:off x="179374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8" name="フローチャート: 判断 487">
          <a:extLst>
            <a:ext uri="{FF2B5EF4-FFF2-40B4-BE49-F238E27FC236}">
              <a16:creationId xmlns:a16="http://schemas.microsoft.com/office/drawing/2014/main" id="{3C473E7D-3736-4170-AB98-DEE66D6BBF2B}"/>
            </a:ext>
          </a:extLst>
        </xdr:cNvPr>
        <xdr:cNvSpPr/>
      </xdr:nvSpPr>
      <xdr:spPr>
        <a:xfrm>
          <a:off x="17162780" y="6639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9" name="フローチャート: 判断 488">
          <a:extLst>
            <a:ext uri="{FF2B5EF4-FFF2-40B4-BE49-F238E27FC236}">
              <a16:creationId xmlns:a16="http://schemas.microsoft.com/office/drawing/2014/main" id="{B0095926-02CD-49DC-958E-F12C743A2505}"/>
            </a:ext>
          </a:extLst>
        </xdr:cNvPr>
        <xdr:cNvSpPr/>
      </xdr:nvSpPr>
      <xdr:spPr>
        <a:xfrm>
          <a:off x="16388080" y="66177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902C3B5-1DD8-4570-B228-4C77B1518DA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6856E3B-51A9-4D9E-A991-10C50EB9C82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1D980B8-C413-4CE2-BEC8-85F53E5E0EC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6505E19-B149-4648-A231-F20F4D71C2F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4362491-585F-4798-B40F-FA7D167C7C1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120228</xdr:rowOff>
    </xdr:from>
    <xdr:to>
      <xdr:col>116</xdr:col>
      <xdr:colOff>114300</xdr:colOff>
      <xdr:row>39</xdr:row>
      <xdr:rowOff>50378</xdr:rowOff>
    </xdr:to>
    <xdr:sp macro="" textlink="">
      <xdr:nvSpPr>
        <xdr:cNvPr id="495" name="楕円 494">
          <a:extLst>
            <a:ext uri="{FF2B5EF4-FFF2-40B4-BE49-F238E27FC236}">
              <a16:creationId xmlns:a16="http://schemas.microsoft.com/office/drawing/2014/main" id="{C3725D8E-FCE9-402C-8E64-A5DAB7B3E5C6}"/>
            </a:ext>
          </a:extLst>
        </xdr:cNvPr>
        <xdr:cNvSpPr/>
      </xdr:nvSpPr>
      <xdr:spPr>
        <a:xfrm>
          <a:off x="19458940" y="6490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143105</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673715D9-2DF6-426C-B974-1E9409762783}"/>
            </a:ext>
          </a:extLst>
        </xdr:cNvPr>
        <xdr:cNvSpPr txBox="1"/>
      </xdr:nvSpPr>
      <xdr:spPr>
        <a:xfrm>
          <a:off x="19547840" y="634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127392</xdr:rowOff>
    </xdr:from>
    <xdr:to>
      <xdr:col>112</xdr:col>
      <xdr:colOff>38100</xdr:colOff>
      <xdr:row>39</xdr:row>
      <xdr:rowOff>57542</xdr:rowOff>
    </xdr:to>
    <xdr:sp macro="" textlink="">
      <xdr:nvSpPr>
        <xdr:cNvPr id="497" name="楕円 496">
          <a:extLst>
            <a:ext uri="{FF2B5EF4-FFF2-40B4-BE49-F238E27FC236}">
              <a16:creationId xmlns:a16="http://schemas.microsoft.com/office/drawing/2014/main" id="{F5DA103D-C390-4772-A2E3-83958D8960AC}"/>
            </a:ext>
          </a:extLst>
        </xdr:cNvPr>
        <xdr:cNvSpPr/>
      </xdr:nvSpPr>
      <xdr:spPr>
        <a:xfrm>
          <a:off x="18735040" y="6497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171028</xdr:rowOff>
    </xdr:from>
    <xdr:to>
      <xdr:col>116</xdr:col>
      <xdr:colOff>63500</xdr:colOff>
      <xdr:row>39</xdr:row>
      <xdr:rowOff>6742</xdr:rowOff>
    </xdr:to>
    <xdr:cxnSp macro="">
      <xdr:nvCxnSpPr>
        <xdr:cNvPr id="498" name="直線コネクタ 497">
          <a:extLst>
            <a:ext uri="{FF2B5EF4-FFF2-40B4-BE49-F238E27FC236}">
              <a16:creationId xmlns:a16="http://schemas.microsoft.com/office/drawing/2014/main" id="{5F1B6298-3943-4DEB-B086-049C80B973D7}"/>
            </a:ext>
          </a:extLst>
        </xdr:cNvPr>
        <xdr:cNvCxnSpPr/>
      </xdr:nvCxnSpPr>
      <xdr:spPr>
        <a:xfrm flipV="1">
          <a:off x="18778220" y="6541348"/>
          <a:ext cx="73152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135302</xdr:rowOff>
    </xdr:from>
    <xdr:to>
      <xdr:col>107</xdr:col>
      <xdr:colOff>101600</xdr:colOff>
      <xdr:row>39</xdr:row>
      <xdr:rowOff>65452</xdr:rowOff>
    </xdr:to>
    <xdr:sp macro="" textlink="">
      <xdr:nvSpPr>
        <xdr:cNvPr id="499" name="楕円 498">
          <a:extLst>
            <a:ext uri="{FF2B5EF4-FFF2-40B4-BE49-F238E27FC236}">
              <a16:creationId xmlns:a16="http://schemas.microsoft.com/office/drawing/2014/main" id="{1F81F2BB-9C82-4478-8001-C38D09F2FCD3}"/>
            </a:ext>
          </a:extLst>
        </xdr:cNvPr>
        <xdr:cNvSpPr/>
      </xdr:nvSpPr>
      <xdr:spPr>
        <a:xfrm>
          <a:off x="17937480" y="6505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6742</xdr:rowOff>
    </xdr:from>
    <xdr:to>
      <xdr:col>111</xdr:col>
      <xdr:colOff>177800</xdr:colOff>
      <xdr:row>39</xdr:row>
      <xdr:rowOff>14652</xdr:rowOff>
    </xdr:to>
    <xdr:cxnSp macro="">
      <xdr:nvCxnSpPr>
        <xdr:cNvPr id="500" name="直線コネクタ 499">
          <a:extLst>
            <a:ext uri="{FF2B5EF4-FFF2-40B4-BE49-F238E27FC236}">
              <a16:creationId xmlns:a16="http://schemas.microsoft.com/office/drawing/2014/main" id="{38DD201D-52C9-4AB3-883A-DF5F87C85802}"/>
            </a:ext>
          </a:extLst>
        </xdr:cNvPr>
        <xdr:cNvCxnSpPr/>
      </xdr:nvCxnSpPr>
      <xdr:spPr>
        <a:xfrm flipV="1">
          <a:off x="17988280" y="6544702"/>
          <a:ext cx="78994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140553</xdr:rowOff>
    </xdr:from>
    <xdr:to>
      <xdr:col>102</xdr:col>
      <xdr:colOff>165100</xdr:colOff>
      <xdr:row>39</xdr:row>
      <xdr:rowOff>70703</xdr:rowOff>
    </xdr:to>
    <xdr:sp macro="" textlink="">
      <xdr:nvSpPr>
        <xdr:cNvPr id="501" name="楕円 500">
          <a:extLst>
            <a:ext uri="{FF2B5EF4-FFF2-40B4-BE49-F238E27FC236}">
              <a16:creationId xmlns:a16="http://schemas.microsoft.com/office/drawing/2014/main" id="{D80DAA0A-6A29-4552-B0C2-F13CF05D88C3}"/>
            </a:ext>
          </a:extLst>
        </xdr:cNvPr>
        <xdr:cNvSpPr/>
      </xdr:nvSpPr>
      <xdr:spPr>
        <a:xfrm>
          <a:off x="17162780" y="6510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14652</xdr:rowOff>
    </xdr:from>
    <xdr:to>
      <xdr:col>107</xdr:col>
      <xdr:colOff>50800</xdr:colOff>
      <xdr:row>39</xdr:row>
      <xdr:rowOff>19903</xdr:rowOff>
    </xdr:to>
    <xdr:cxnSp macro="">
      <xdr:nvCxnSpPr>
        <xdr:cNvPr id="502" name="直線コネクタ 501">
          <a:extLst>
            <a:ext uri="{FF2B5EF4-FFF2-40B4-BE49-F238E27FC236}">
              <a16:creationId xmlns:a16="http://schemas.microsoft.com/office/drawing/2014/main" id="{207396ED-27D1-4EE3-BE2E-D6BDCC0E5D00}"/>
            </a:ext>
          </a:extLst>
        </xdr:cNvPr>
        <xdr:cNvCxnSpPr/>
      </xdr:nvCxnSpPr>
      <xdr:spPr>
        <a:xfrm flipV="1">
          <a:off x="17213580" y="6552612"/>
          <a:ext cx="7747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83039</xdr:rowOff>
    </xdr:from>
    <xdr:to>
      <xdr:col>98</xdr:col>
      <xdr:colOff>38100</xdr:colOff>
      <xdr:row>37</xdr:row>
      <xdr:rowOff>13189</xdr:rowOff>
    </xdr:to>
    <xdr:sp macro="" textlink="">
      <xdr:nvSpPr>
        <xdr:cNvPr id="503" name="楕円 502">
          <a:extLst>
            <a:ext uri="{FF2B5EF4-FFF2-40B4-BE49-F238E27FC236}">
              <a16:creationId xmlns:a16="http://schemas.microsoft.com/office/drawing/2014/main" id="{7BE49A13-1EBF-46A8-A85E-2D2535BC680A}"/>
            </a:ext>
          </a:extLst>
        </xdr:cNvPr>
        <xdr:cNvSpPr/>
      </xdr:nvSpPr>
      <xdr:spPr>
        <a:xfrm>
          <a:off x="16388080" y="6118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133839</xdr:rowOff>
    </xdr:from>
    <xdr:to>
      <xdr:col>102</xdr:col>
      <xdr:colOff>114300</xdr:colOff>
      <xdr:row>39</xdr:row>
      <xdr:rowOff>19903</xdr:rowOff>
    </xdr:to>
    <xdr:cxnSp macro="">
      <xdr:nvCxnSpPr>
        <xdr:cNvPr id="504" name="直線コネクタ 503">
          <a:extLst>
            <a:ext uri="{FF2B5EF4-FFF2-40B4-BE49-F238E27FC236}">
              <a16:creationId xmlns:a16="http://schemas.microsoft.com/office/drawing/2014/main" id="{574C784A-A8AC-458A-9661-B7D60FE68642}"/>
            </a:ext>
          </a:extLst>
        </xdr:cNvPr>
        <xdr:cNvCxnSpPr/>
      </xdr:nvCxnSpPr>
      <xdr:spPr>
        <a:xfrm>
          <a:off x="16431260" y="6168879"/>
          <a:ext cx="782320" cy="38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EDA9FE74-5245-43AE-9D27-7493A5210077}"/>
            </a:ext>
          </a:extLst>
        </xdr:cNvPr>
        <xdr:cNvSpPr txBox="1"/>
      </xdr:nvSpPr>
      <xdr:spPr>
        <a:xfrm>
          <a:off x="18496495" y="672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8A18339E-2B71-4F6A-937B-86CC9F97D1E0}"/>
            </a:ext>
          </a:extLst>
        </xdr:cNvPr>
        <xdr:cNvSpPr txBox="1"/>
      </xdr:nvSpPr>
      <xdr:spPr>
        <a:xfrm>
          <a:off x="17734495" y="67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8E165014-711C-4994-9988-F60DFC7B8C8A}"/>
            </a:ext>
          </a:extLst>
        </xdr:cNvPr>
        <xdr:cNvSpPr txBox="1"/>
      </xdr:nvSpPr>
      <xdr:spPr>
        <a:xfrm>
          <a:off x="16936935" y="672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094A4BC1-99B9-48ED-BCBB-FD5E18EE5B0F}"/>
            </a:ext>
          </a:extLst>
        </xdr:cNvPr>
        <xdr:cNvSpPr txBox="1"/>
      </xdr:nvSpPr>
      <xdr:spPr>
        <a:xfrm>
          <a:off x="16162235" y="670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74069</xdr:rowOff>
    </xdr:from>
    <xdr:ext cx="599010" cy="259045"/>
    <xdr:sp macro="" textlink="">
      <xdr:nvSpPr>
        <xdr:cNvPr id="509" name="n_1mainValue【一般廃棄物処理施設】&#10;一人当たり有形固定資産（償却資産）額">
          <a:extLst>
            <a:ext uri="{FF2B5EF4-FFF2-40B4-BE49-F238E27FC236}">
              <a16:creationId xmlns:a16="http://schemas.microsoft.com/office/drawing/2014/main" id="{4C2415E6-02FD-4B8A-8F8C-261EA2F52A31}"/>
            </a:ext>
          </a:extLst>
        </xdr:cNvPr>
        <xdr:cNvSpPr txBox="1"/>
      </xdr:nvSpPr>
      <xdr:spPr>
        <a:xfrm>
          <a:off x="18496495" y="62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81979</xdr:rowOff>
    </xdr:from>
    <xdr:ext cx="599010" cy="259045"/>
    <xdr:sp macro="" textlink="">
      <xdr:nvSpPr>
        <xdr:cNvPr id="510" name="n_2mainValue【一般廃棄物処理施設】&#10;一人当たり有形固定資産（償却資産）額">
          <a:extLst>
            <a:ext uri="{FF2B5EF4-FFF2-40B4-BE49-F238E27FC236}">
              <a16:creationId xmlns:a16="http://schemas.microsoft.com/office/drawing/2014/main" id="{A6E7C9F7-086D-4B10-9F7C-6C8274109F70}"/>
            </a:ext>
          </a:extLst>
        </xdr:cNvPr>
        <xdr:cNvSpPr txBox="1"/>
      </xdr:nvSpPr>
      <xdr:spPr>
        <a:xfrm>
          <a:off x="17734495" y="628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87230</xdr:rowOff>
    </xdr:from>
    <xdr:ext cx="599010" cy="259045"/>
    <xdr:sp macro="" textlink="">
      <xdr:nvSpPr>
        <xdr:cNvPr id="511" name="n_3mainValue【一般廃棄物処理施設】&#10;一人当たり有形固定資産（償却資産）額">
          <a:extLst>
            <a:ext uri="{FF2B5EF4-FFF2-40B4-BE49-F238E27FC236}">
              <a16:creationId xmlns:a16="http://schemas.microsoft.com/office/drawing/2014/main" id="{0EB01B0E-C243-4A6B-98EE-02A407A35704}"/>
            </a:ext>
          </a:extLst>
        </xdr:cNvPr>
        <xdr:cNvSpPr txBox="1"/>
      </xdr:nvSpPr>
      <xdr:spPr>
        <a:xfrm>
          <a:off x="16936935" y="628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29716</xdr:rowOff>
    </xdr:from>
    <xdr:ext cx="599010" cy="259045"/>
    <xdr:sp macro="" textlink="">
      <xdr:nvSpPr>
        <xdr:cNvPr id="512" name="n_4mainValue【一般廃棄物処理施設】&#10;一人当たり有形固定資産（償却資産）額">
          <a:extLst>
            <a:ext uri="{FF2B5EF4-FFF2-40B4-BE49-F238E27FC236}">
              <a16:creationId xmlns:a16="http://schemas.microsoft.com/office/drawing/2014/main" id="{FEDE13D0-7F59-4738-A5CC-02D3FB88293B}"/>
            </a:ext>
          </a:extLst>
        </xdr:cNvPr>
        <xdr:cNvSpPr txBox="1"/>
      </xdr:nvSpPr>
      <xdr:spPr>
        <a:xfrm>
          <a:off x="16162235" y="589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DBC446ED-D394-457F-BDDA-A0702E842C9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4B067841-0CC6-4D25-9430-B63AD4735E0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1C92724D-7852-4D55-B29D-1E33159713F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10D33181-1D4D-4221-A376-83F8DE99808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AAB45E9B-7140-4817-990F-68E5845BC84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B2106492-51F3-436C-AAB3-9D53852AA37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98422E18-642B-4443-A69F-23C6528B71E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8AE8B7EA-AB21-4F8B-B3A0-D976E000281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EDD3B6EE-C161-4E22-AD63-A36FA6E11F4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1F53CC14-4A2C-4645-A8A6-EC8CCDC36BC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CAAF2B2-8B9B-4218-A4FD-E3AD3D45E41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78A6C6FD-E43C-42D4-941B-F81FEAED067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751E7CCB-9F90-4F9B-A98B-A86D31758A99}"/>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D33D38A-6B09-42FB-A546-B2DA7D24272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468442D-B9EA-4A1C-9229-D3758AE06DA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EDDE0747-9036-4F9C-94E7-38A35567A2DB}"/>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398C289A-FF13-4916-9708-1742C3E9898F}"/>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BF955BD0-B078-4427-93D0-D96A07CEA23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1EF945CB-811E-4B9B-AB78-2383061D84B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35869AC7-B49E-4F50-9DAD-DD9354CBF0E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D5AFB91C-D3CF-4E88-A5EB-3FC36D62D549}"/>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A1B72635-4E45-4450-A95F-80A3DA6E8DD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628431DE-F9D0-4C8E-AEFC-DB9DB087BD5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12EEEEDC-7D7B-42EC-8C0B-2F51A2E3F3C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7" name="直線コネクタ 536">
          <a:extLst>
            <a:ext uri="{FF2B5EF4-FFF2-40B4-BE49-F238E27FC236}">
              <a16:creationId xmlns:a16="http://schemas.microsoft.com/office/drawing/2014/main" id="{33958854-35B0-4A0E-B00F-C241B0576380}"/>
            </a:ext>
          </a:extLst>
        </xdr:cNvPr>
        <xdr:cNvCxnSpPr/>
      </xdr:nvCxnSpPr>
      <xdr:spPr>
        <a:xfrm flipV="1">
          <a:off x="14375764" y="942594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78BD0716-FD7C-4D80-8C75-37CFD127CAE6}"/>
            </a:ext>
          </a:extLst>
        </xdr:cNvPr>
        <xdr:cNvSpPr txBox="1"/>
      </xdr:nvSpPr>
      <xdr:spPr>
        <a:xfrm>
          <a:off x="144145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9" name="直線コネクタ 538">
          <a:extLst>
            <a:ext uri="{FF2B5EF4-FFF2-40B4-BE49-F238E27FC236}">
              <a16:creationId xmlns:a16="http://schemas.microsoft.com/office/drawing/2014/main" id="{3085ABBD-2B23-4364-BDAD-FC1CA5C4C66F}"/>
            </a:ext>
          </a:extLst>
        </xdr:cNvPr>
        <xdr:cNvCxnSpPr/>
      </xdr:nvCxnSpPr>
      <xdr:spPr>
        <a:xfrm>
          <a:off x="1428750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40" name="【保健センター・保健所】&#10;有形固定資産減価償却率最大値テキスト">
          <a:extLst>
            <a:ext uri="{FF2B5EF4-FFF2-40B4-BE49-F238E27FC236}">
              <a16:creationId xmlns:a16="http://schemas.microsoft.com/office/drawing/2014/main" id="{6D525A0B-BFEE-4FF5-9A48-26F4F6FBC6C6}"/>
            </a:ext>
          </a:extLst>
        </xdr:cNvPr>
        <xdr:cNvSpPr txBox="1"/>
      </xdr:nvSpPr>
      <xdr:spPr>
        <a:xfrm>
          <a:off x="144145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41" name="直線コネクタ 540">
          <a:extLst>
            <a:ext uri="{FF2B5EF4-FFF2-40B4-BE49-F238E27FC236}">
              <a16:creationId xmlns:a16="http://schemas.microsoft.com/office/drawing/2014/main" id="{D6C1F7BE-708A-4287-B038-FA3B0D556F96}"/>
            </a:ext>
          </a:extLst>
        </xdr:cNvPr>
        <xdr:cNvCxnSpPr/>
      </xdr:nvCxnSpPr>
      <xdr:spPr>
        <a:xfrm>
          <a:off x="142875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834099B0-BE5A-4733-B750-24E78EE355CB}"/>
            </a:ext>
          </a:extLst>
        </xdr:cNvPr>
        <xdr:cNvSpPr txBox="1"/>
      </xdr:nvSpPr>
      <xdr:spPr>
        <a:xfrm>
          <a:off x="144145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43" name="フローチャート: 判断 542">
          <a:extLst>
            <a:ext uri="{FF2B5EF4-FFF2-40B4-BE49-F238E27FC236}">
              <a16:creationId xmlns:a16="http://schemas.microsoft.com/office/drawing/2014/main" id="{90DA1154-3600-47B0-BB74-94D1475023B1}"/>
            </a:ext>
          </a:extLst>
        </xdr:cNvPr>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44" name="フローチャート: 判断 543">
          <a:extLst>
            <a:ext uri="{FF2B5EF4-FFF2-40B4-BE49-F238E27FC236}">
              <a16:creationId xmlns:a16="http://schemas.microsoft.com/office/drawing/2014/main" id="{6DDF2689-C81D-4794-A93C-930091F63472}"/>
            </a:ext>
          </a:extLst>
        </xdr:cNvPr>
        <xdr:cNvSpPr/>
      </xdr:nvSpPr>
      <xdr:spPr>
        <a:xfrm>
          <a:off x="135788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45" name="フローチャート: 判断 544">
          <a:extLst>
            <a:ext uri="{FF2B5EF4-FFF2-40B4-BE49-F238E27FC236}">
              <a16:creationId xmlns:a16="http://schemas.microsoft.com/office/drawing/2014/main" id="{30EFDCE5-2457-4499-AB44-5D923D665D7A}"/>
            </a:ext>
          </a:extLst>
        </xdr:cNvPr>
        <xdr:cNvSpPr/>
      </xdr:nvSpPr>
      <xdr:spPr>
        <a:xfrm>
          <a:off x="12804140" y="984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546" name="フローチャート: 判断 545">
          <a:extLst>
            <a:ext uri="{FF2B5EF4-FFF2-40B4-BE49-F238E27FC236}">
              <a16:creationId xmlns:a16="http://schemas.microsoft.com/office/drawing/2014/main" id="{C46222D1-6651-433A-AD06-88DAD02D6496}"/>
            </a:ext>
          </a:extLst>
        </xdr:cNvPr>
        <xdr:cNvSpPr/>
      </xdr:nvSpPr>
      <xdr:spPr>
        <a:xfrm>
          <a:off x="12029440" y="9819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47" name="フローチャート: 判断 546">
          <a:extLst>
            <a:ext uri="{FF2B5EF4-FFF2-40B4-BE49-F238E27FC236}">
              <a16:creationId xmlns:a16="http://schemas.microsoft.com/office/drawing/2014/main" id="{55DA335F-9E2A-4877-B3E6-FF62B43B6917}"/>
            </a:ext>
          </a:extLst>
        </xdr:cNvPr>
        <xdr:cNvSpPr/>
      </xdr:nvSpPr>
      <xdr:spPr>
        <a:xfrm>
          <a:off x="11231880" y="982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3B10C6B-FB0C-440B-A59E-94F3ADEA94C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1F500D1-D007-4AC1-885C-1D5C89FD28A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FDBF76C-DDF8-4FE7-9D49-82AADF532EF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E0EE4FE-3D32-4A85-AB5C-7E18A14D375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070ED75-2936-4BA7-B392-963CFB8E6B2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53" name="楕円 552">
          <a:extLst>
            <a:ext uri="{FF2B5EF4-FFF2-40B4-BE49-F238E27FC236}">
              <a16:creationId xmlns:a16="http://schemas.microsoft.com/office/drawing/2014/main" id="{0AAB1C2F-A9AE-4930-901B-B8023835D372}"/>
            </a:ext>
          </a:extLst>
        </xdr:cNvPr>
        <xdr:cNvSpPr/>
      </xdr:nvSpPr>
      <xdr:spPr>
        <a:xfrm>
          <a:off x="14325600" y="9889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8D3374A0-1C5E-43DC-8F6C-A7C2AE5E3965}"/>
            </a:ext>
          </a:extLst>
        </xdr:cNvPr>
        <xdr:cNvSpPr txBox="1"/>
      </xdr:nvSpPr>
      <xdr:spPr>
        <a:xfrm>
          <a:off x="144145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555" name="楕円 554">
          <a:extLst>
            <a:ext uri="{FF2B5EF4-FFF2-40B4-BE49-F238E27FC236}">
              <a16:creationId xmlns:a16="http://schemas.microsoft.com/office/drawing/2014/main" id="{1FC4A303-3A0E-47DE-9CAA-8F8DA0BFFA65}"/>
            </a:ext>
          </a:extLst>
        </xdr:cNvPr>
        <xdr:cNvSpPr/>
      </xdr:nvSpPr>
      <xdr:spPr>
        <a:xfrm>
          <a:off x="13578840" y="984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xdr:rowOff>
    </xdr:from>
    <xdr:to>
      <xdr:col>85</xdr:col>
      <xdr:colOff>127000</xdr:colOff>
      <xdr:row>59</xdr:row>
      <xdr:rowOff>45720</xdr:rowOff>
    </xdr:to>
    <xdr:cxnSp macro="">
      <xdr:nvCxnSpPr>
        <xdr:cNvPr id="556" name="直線コネクタ 555">
          <a:extLst>
            <a:ext uri="{FF2B5EF4-FFF2-40B4-BE49-F238E27FC236}">
              <a16:creationId xmlns:a16="http://schemas.microsoft.com/office/drawing/2014/main" id="{8710F855-9CC1-4D6F-B80C-40867D5E7B8E}"/>
            </a:ext>
          </a:extLst>
        </xdr:cNvPr>
        <xdr:cNvCxnSpPr/>
      </xdr:nvCxnSpPr>
      <xdr:spPr>
        <a:xfrm>
          <a:off x="13629640" y="989457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84455</xdr:rowOff>
    </xdr:from>
    <xdr:to>
      <xdr:col>76</xdr:col>
      <xdr:colOff>165100</xdr:colOff>
      <xdr:row>59</xdr:row>
      <xdr:rowOff>14605</xdr:rowOff>
    </xdr:to>
    <xdr:sp macro="" textlink="">
      <xdr:nvSpPr>
        <xdr:cNvPr id="557" name="楕円 556">
          <a:extLst>
            <a:ext uri="{FF2B5EF4-FFF2-40B4-BE49-F238E27FC236}">
              <a16:creationId xmlns:a16="http://schemas.microsoft.com/office/drawing/2014/main" id="{B1CF9A2D-12B0-42F7-A6F0-56A99B958737}"/>
            </a:ext>
          </a:extLst>
        </xdr:cNvPr>
        <xdr:cNvSpPr/>
      </xdr:nvSpPr>
      <xdr:spPr>
        <a:xfrm>
          <a:off x="12804140" y="9807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135255</xdr:rowOff>
    </xdr:from>
    <xdr:to>
      <xdr:col>81</xdr:col>
      <xdr:colOff>50800</xdr:colOff>
      <xdr:row>59</xdr:row>
      <xdr:rowOff>3810</xdr:rowOff>
    </xdr:to>
    <xdr:cxnSp macro="">
      <xdr:nvCxnSpPr>
        <xdr:cNvPr id="558" name="直線コネクタ 557">
          <a:extLst>
            <a:ext uri="{FF2B5EF4-FFF2-40B4-BE49-F238E27FC236}">
              <a16:creationId xmlns:a16="http://schemas.microsoft.com/office/drawing/2014/main" id="{7E2D4ED8-052F-46BF-9F10-A7EA9E3DFB2E}"/>
            </a:ext>
          </a:extLst>
        </xdr:cNvPr>
        <xdr:cNvCxnSpPr/>
      </xdr:nvCxnSpPr>
      <xdr:spPr>
        <a:xfrm>
          <a:off x="12854940" y="985837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559" name="楕円 558">
          <a:extLst>
            <a:ext uri="{FF2B5EF4-FFF2-40B4-BE49-F238E27FC236}">
              <a16:creationId xmlns:a16="http://schemas.microsoft.com/office/drawing/2014/main" id="{280BCBF0-1E39-4A81-9FD1-B70C5DD0FD6B}"/>
            </a:ext>
          </a:extLst>
        </xdr:cNvPr>
        <xdr:cNvSpPr/>
      </xdr:nvSpPr>
      <xdr:spPr>
        <a:xfrm>
          <a:off x="12029440" y="9765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93345</xdr:rowOff>
    </xdr:from>
    <xdr:to>
      <xdr:col>76</xdr:col>
      <xdr:colOff>114300</xdr:colOff>
      <xdr:row>58</xdr:row>
      <xdr:rowOff>135255</xdr:rowOff>
    </xdr:to>
    <xdr:cxnSp macro="">
      <xdr:nvCxnSpPr>
        <xdr:cNvPr id="560" name="直線コネクタ 559">
          <a:extLst>
            <a:ext uri="{FF2B5EF4-FFF2-40B4-BE49-F238E27FC236}">
              <a16:creationId xmlns:a16="http://schemas.microsoft.com/office/drawing/2014/main" id="{9BC538C1-CDC3-4F52-9621-860096072803}"/>
            </a:ext>
          </a:extLst>
        </xdr:cNvPr>
        <xdr:cNvCxnSpPr/>
      </xdr:nvCxnSpPr>
      <xdr:spPr>
        <a:xfrm>
          <a:off x="12072620" y="981646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13970</xdr:rowOff>
    </xdr:from>
    <xdr:to>
      <xdr:col>67</xdr:col>
      <xdr:colOff>101600</xdr:colOff>
      <xdr:row>62</xdr:row>
      <xdr:rowOff>115570</xdr:rowOff>
    </xdr:to>
    <xdr:sp macro="" textlink="">
      <xdr:nvSpPr>
        <xdr:cNvPr id="561" name="楕円 560">
          <a:extLst>
            <a:ext uri="{FF2B5EF4-FFF2-40B4-BE49-F238E27FC236}">
              <a16:creationId xmlns:a16="http://schemas.microsoft.com/office/drawing/2014/main" id="{1F7F733B-1F99-4F5B-996B-27720540E385}"/>
            </a:ext>
          </a:extLst>
        </xdr:cNvPr>
        <xdr:cNvSpPr/>
      </xdr:nvSpPr>
      <xdr:spPr>
        <a:xfrm>
          <a:off x="1123188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93345</xdr:rowOff>
    </xdr:from>
    <xdr:to>
      <xdr:col>71</xdr:col>
      <xdr:colOff>177800</xdr:colOff>
      <xdr:row>62</xdr:row>
      <xdr:rowOff>64770</xdr:rowOff>
    </xdr:to>
    <xdr:cxnSp macro="">
      <xdr:nvCxnSpPr>
        <xdr:cNvPr id="562" name="直線コネクタ 561">
          <a:extLst>
            <a:ext uri="{FF2B5EF4-FFF2-40B4-BE49-F238E27FC236}">
              <a16:creationId xmlns:a16="http://schemas.microsoft.com/office/drawing/2014/main" id="{5FC947DE-1168-4D56-A69D-E640FA755353}"/>
            </a:ext>
          </a:extLst>
        </xdr:cNvPr>
        <xdr:cNvCxnSpPr/>
      </xdr:nvCxnSpPr>
      <xdr:spPr>
        <a:xfrm flipV="1">
          <a:off x="11282680" y="9816465"/>
          <a:ext cx="789940" cy="6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C5F671E3-70BA-4608-88C4-BB50A7C16886}"/>
            </a:ext>
          </a:extLst>
        </xdr:cNvPr>
        <xdr:cNvSpPr txBox="1"/>
      </xdr:nvSpPr>
      <xdr:spPr>
        <a:xfrm>
          <a:off x="13437244"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FB139605-369C-45E7-B176-2C49DE76A14A}"/>
            </a:ext>
          </a:extLst>
        </xdr:cNvPr>
        <xdr:cNvSpPr txBox="1"/>
      </xdr:nvSpPr>
      <xdr:spPr>
        <a:xfrm>
          <a:off x="12675244" y="993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851435B7-ADD2-424C-8F64-5A795763339E}"/>
            </a:ext>
          </a:extLst>
        </xdr:cNvPr>
        <xdr:cNvSpPr txBox="1"/>
      </xdr:nvSpPr>
      <xdr:spPr>
        <a:xfrm>
          <a:off x="11900544"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069187C6-18BE-423F-B81B-4B7FB374BE1A}"/>
            </a:ext>
          </a:extLst>
        </xdr:cNvPr>
        <xdr:cNvSpPr txBox="1"/>
      </xdr:nvSpPr>
      <xdr:spPr>
        <a:xfrm>
          <a:off x="1110298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E8B2B088-B94B-4BC3-8929-634740F4F3D9}"/>
            </a:ext>
          </a:extLst>
        </xdr:cNvPr>
        <xdr:cNvSpPr txBox="1"/>
      </xdr:nvSpPr>
      <xdr:spPr>
        <a:xfrm>
          <a:off x="13437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31132</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B763AA46-BD90-4BAC-B3E3-5123A7404898}"/>
            </a:ext>
          </a:extLst>
        </xdr:cNvPr>
        <xdr:cNvSpPr txBox="1"/>
      </xdr:nvSpPr>
      <xdr:spPr>
        <a:xfrm>
          <a:off x="126752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D8B3C3AC-B38B-403F-A52F-C7AD39042AFE}"/>
            </a:ext>
          </a:extLst>
        </xdr:cNvPr>
        <xdr:cNvSpPr txBox="1"/>
      </xdr:nvSpPr>
      <xdr:spPr>
        <a:xfrm>
          <a:off x="119005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106697</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2989A16A-673C-40DD-BC44-93C0C47ED46C}"/>
            </a:ext>
          </a:extLst>
        </xdr:cNvPr>
        <xdr:cNvSpPr txBox="1"/>
      </xdr:nvSpPr>
      <xdr:spPr>
        <a:xfrm>
          <a:off x="1110298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F3691C1-66B4-4F29-915F-1E876F41916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3EF7BD34-D02B-45CA-8EA4-469E00FDA0E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5D5910B7-DDE2-4299-B6B1-C183386DB5B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1006AC7-AD58-4005-AED8-6432B5E02EF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F3E9FB52-C6C9-4E9B-9449-272DE2716DC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957C300D-5B6C-457C-A87B-2058C4CF072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E09C7FDF-CF4F-4422-BC6B-AF637FA2151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46E1544B-F394-4E5C-92B7-E840899B9CA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9C1A1BAF-D348-4833-A655-A2C99DE33C7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45E5E945-552E-4723-BFD6-F190E8DB4BB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137F07FE-AEBA-405F-8C2E-6C4E21B80256}"/>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357EC3C5-0575-487F-9528-D85F941F8CF7}"/>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D02F286A-4532-44DB-A4C8-B0FB3BF39C8C}"/>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C3DE7F29-61A1-44D2-A23D-2EF19A6CA41A}"/>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384CC6D2-E07F-4965-A231-0DF1FB4E4E9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4FD4DA10-3CCE-4CF4-ACA2-1E2B2A80AB7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176AF64D-D7EC-4662-8D5C-848CCB6E346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D068394B-AC1F-4A73-96D6-D73A9490F1E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35DAB9A5-CB04-4A2A-88EF-276635B886D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876ABC20-505F-44DF-A824-A5747EB9498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C744C47D-6FBE-41BB-8DB5-1AF35E400FE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65E3102A-0691-4A36-A31D-6E747AD50A4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0555A801-06B9-4197-BADC-D7A37AF2A6D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94" name="直線コネクタ 593">
          <a:extLst>
            <a:ext uri="{FF2B5EF4-FFF2-40B4-BE49-F238E27FC236}">
              <a16:creationId xmlns:a16="http://schemas.microsoft.com/office/drawing/2014/main" id="{B9F592F8-74DD-4078-A5AC-A6F8DBDDDC46}"/>
            </a:ext>
          </a:extLst>
        </xdr:cNvPr>
        <xdr:cNvCxnSpPr/>
      </xdr:nvCxnSpPr>
      <xdr:spPr>
        <a:xfrm flipV="1">
          <a:off x="19509104" y="93916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7C06E8F7-6C65-4750-BD24-385645C8CCE3}"/>
            </a:ext>
          </a:extLst>
        </xdr:cNvPr>
        <xdr:cNvSpPr txBox="1"/>
      </xdr:nvSpPr>
      <xdr:spPr>
        <a:xfrm>
          <a:off x="1954784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6" name="直線コネクタ 595">
          <a:extLst>
            <a:ext uri="{FF2B5EF4-FFF2-40B4-BE49-F238E27FC236}">
              <a16:creationId xmlns:a16="http://schemas.microsoft.com/office/drawing/2014/main" id="{36E5DCE2-8589-46E0-8498-46A4C3C78B51}"/>
            </a:ext>
          </a:extLst>
        </xdr:cNvPr>
        <xdr:cNvCxnSpPr/>
      </xdr:nvCxnSpPr>
      <xdr:spPr>
        <a:xfrm>
          <a:off x="19443700" y="1073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3C80198F-4F8F-4A02-A1B4-70581BB78B8F}"/>
            </a:ext>
          </a:extLst>
        </xdr:cNvPr>
        <xdr:cNvSpPr txBox="1"/>
      </xdr:nvSpPr>
      <xdr:spPr>
        <a:xfrm>
          <a:off x="19547840" y="917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98" name="直線コネクタ 597">
          <a:extLst>
            <a:ext uri="{FF2B5EF4-FFF2-40B4-BE49-F238E27FC236}">
              <a16:creationId xmlns:a16="http://schemas.microsoft.com/office/drawing/2014/main" id="{76894C42-06F3-4117-AED9-539670BF3C1B}"/>
            </a:ext>
          </a:extLst>
        </xdr:cNvPr>
        <xdr:cNvCxnSpPr/>
      </xdr:nvCxnSpPr>
      <xdr:spPr>
        <a:xfrm>
          <a:off x="19443700" y="9391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62C31E53-9C05-4154-9451-016F5A217D60}"/>
            </a:ext>
          </a:extLst>
        </xdr:cNvPr>
        <xdr:cNvSpPr txBox="1"/>
      </xdr:nvSpPr>
      <xdr:spPr>
        <a:xfrm>
          <a:off x="1954784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00" name="フローチャート: 判断 599">
          <a:extLst>
            <a:ext uri="{FF2B5EF4-FFF2-40B4-BE49-F238E27FC236}">
              <a16:creationId xmlns:a16="http://schemas.microsoft.com/office/drawing/2014/main" id="{0476B3B2-3C4C-477A-A974-D3663A74E1D8}"/>
            </a:ext>
          </a:extLst>
        </xdr:cNvPr>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01" name="フローチャート: 判断 600">
          <a:extLst>
            <a:ext uri="{FF2B5EF4-FFF2-40B4-BE49-F238E27FC236}">
              <a16:creationId xmlns:a16="http://schemas.microsoft.com/office/drawing/2014/main" id="{6B072641-CA26-43AE-80C1-41B0A12793BE}"/>
            </a:ext>
          </a:extLst>
        </xdr:cNvPr>
        <xdr:cNvSpPr/>
      </xdr:nvSpPr>
      <xdr:spPr>
        <a:xfrm>
          <a:off x="18735040" y="10266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02" name="フローチャート: 判断 601">
          <a:extLst>
            <a:ext uri="{FF2B5EF4-FFF2-40B4-BE49-F238E27FC236}">
              <a16:creationId xmlns:a16="http://schemas.microsoft.com/office/drawing/2014/main" id="{2D03FA9E-E4D1-481A-9AA5-FF979B26264E}"/>
            </a:ext>
          </a:extLst>
        </xdr:cNvPr>
        <xdr:cNvSpPr/>
      </xdr:nvSpPr>
      <xdr:spPr>
        <a:xfrm>
          <a:off x="1793748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03" name="フローチャート: 判断 602">
          <a:extLst>
            <a:ext uri="{FF2B5EF4-FFF2-40B4-BE49-F238E27FC236}">
              <a16:creationId xmlns:a16="http://schemas.microsoft.com/office/drawing/2014/main" id="{F91165B2-9405-44E2-847F-32EF303D816F}"/>
            </a:ext>
          </a:extLst>
        </xdr:cNvPr>
        <xdr:cNvSpPr/>
      </xdr:nvSpPr>
      <xdr:spPr>
        <a:xfrm>
          <a:off x="1716278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04" name="フローチャート: 判断 603">
          <a:extLst>
            <a:ext uri="{FF2B5EF4-FFF2-40B4-BE49-F238E27FC236}">
              <a16:creationId xmlns:a16="http://schemas.microsoft.com/office/drawing/2014/main" id="{C08D52DA-8C35-479D-BA29-F804116BA108}"/>
            </a:ext>
          </a:extLst>
        </xdr:cNvPr>
        <xdr:cNvSpPr/>
      </xdr:nvSpPr>
      <xdr:spPr>
        <a:xfrm>
          <a:off x="16388080" y="10274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D76C16A-3599-4547-AD65-1AB15C6D3A5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E0F77E9-C582-4923-9B1B-814E5712565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26E2396-E75C-458D-B01A-E265A0599E8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E5A6617-6544-4C78-9CB2-766892E5CD7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1E691C5-73C7-423B-B64C-8EECC982063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610" name="楕円 609">
          <a:extLst>
            <a:ext uri="{FF2B5EF4-FFF2-40B4-BE49-F238E27FC236}">
              <a16:creationId xmlns:a16="http://schemas.microsoft.com/office/drawing/2014/main" id="{D75E937A-7B40-41AE-B8D2-EDDA292CF5D4}"/>
            </a:ext>
          </a:extLst>
        </xdr:cNvPr>
        <xdr:cNvSpPr/>
      </xdr:nvSpPr>
      <xdr:spPr>
        <a:xfrm>
          <a:off x="19458940" y="1035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D0CA053E-F589-468C-927C-39F59A6B4056}"/>
            </a:ext>
          </a:extLst>
        </xdr:cNvPr>
        <xdr:cNvSpPr txBox="1"/>
      </xdr:nvSpPr>
      <xdr:spPr>
        <a:xfrm>
          <a:off x="1954784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612" name="楕円 611">
          <a:extLst>
            <a:ext uri="{FF2B5EF4-FFF2-40B4-BE49-F238E27FC236}">
              <a16:creationId xmlns:a16="http://schemas.microsoft.com/office/drawing/2014/main" id="{4BCA81C0-F985-4678-9974-3DE485E3B106}"/>
            </a:ext>
          </a:extLst>
        </xdr:cNvPr>
        <xdr:cNvSpPr/>
      </xdr:nvSpPr>
      <xdr:spPr>
        <a:xfrm>
          <a:off x="18735040" y="10354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7620</xdr:rowOff>
    </xdr:to>
    <xdr:cxnSp macro="">
      <xdr:nvCxnSpPr>
        <xdr:cNvPr id="613" name="直線コネクタ 612">
          <a:extLst>
            <a:ext uri="{FF2B5EF4-FFF2-40B4-BE49-F238E27FC236}">
              <a16:creationId xmlns:a16="http://schemas.microsoft.com/office/drawing/2014/main" id="{E8A183A8-AD02-480D-90A4-FD15411EDBDF}"/>
            </a:ext>
          </a:extLst>
        </xdr:cNvPr>
        <xdr:cNvCxnSpPr/>
      </xdr:nvCxnSpPr>
      <xdr:spPr>
        <a:xfrm>
          <a:off x="18778220" y="10401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124460</xdr:rowOff>
    </xdr:from>
    <xdr:to>
      <xdr:col>107</xdr:col>
      <xdr:colOff>101600</xdr:colOff>
      <xdr:row>62</xdr:row>
      <xdr:rowOff>54610</xdr:rowOff>
    </xdr:to>
    <xdr:sp macro="" textlink="">
      <xdr:nvSpPr>
        <xdr:cNvPr id="614" name="楕円 613">
          <a:extLst>
            <a:ext uri="{FF2B5EF4-FFF2-40B4-BE49-F238E27FC236}">
              <a16:creationId xmlns:a16="http://schemas.microsoft.com/office/drawing/2014/main" id="{AEB5C7F6-DA33-469B-BD75-6ECEB5DF680A}"/>
            </a:ext>
          </a:extLst>
        </xdr:cNvPr>
        <xdr:cNvSpPr/>
      </xdr:nvSpPr>
      <xdr:spPr>
        <a:xfrm>
          <a:off x="1793748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xdr:rowOff>
    </xdr:from>
    <xdr:to>
      <xdr:col>111</xdr:col>
      <xdr:colOff>177800</xdr:colOff>
      <xdr:row>62</xdr:row>
      <xdr:rowOff>7620</xdr:rowOff>
    </xdr:to>
    <xdr:cxnSp macro="">
      <xdr:nvCxnSpPr>
        <xdr:cNvPr id="615" name="直線コネクタ 614">
          <a:extLst>
            <a:ext uri="{FF2B5EF4-FFF2-40B4-BE49-F238E27FC236}">
              <a16:creationId xmlns:a16="http://schemas.microsoft.com/office/drawing/2014/main" id="{0598E550-ED1F-4360-98C1-0166528A39DF}"/>
            </a:ext>
          </a:extLst>
        </xdr:cNvPr>
        <xdr:cNvCxnSpPr/>
      </xdr:nvCxnSpPr>
      <xdr:spPr>
        <a:xfrm>
          <a:off x="17988280" y="103974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16" name="楕円 615">
          <a:extLst>
            <a:ext uri="{FF2B5EF4-FFF2-40B4-BE49-F238E27FC236}">
              <a16:creationId xmlns:a16="http://schemas.microsoft.com/office/drawing/2014/main" id="{0A85D028-FCE5-491C-8E3B-B00070A289A4}"/>
            </a:ext>
          </a:extLst>
        </xdr:cNvPr>
        <xdr:cNvSpPr/>
      </xdr:nvSpPr>
      <xdr:spPr>
        <a:xfrm>
          <a:off x="1716278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3810</xdr:rowOff>
    </xdr:to>
    <xdr:cxnSp macro="">
      <xdr:nvCxnSpPr>
        <xdr:cNvPr id="617" name="直線コネクタ 616">
          <a:extLst>
            <a:ext uri="{FF2B5EF4-FFF2-40B4-BE49-F238E27FC236}">
              <a16:creationId xmlns:a16="http://schemas.microsoft.com/office/drawing/2014/main" id="{F4D0230F-C3DB-4CD3-A66F-FCCAD83AEEB7}"/>
            </a:ext>
          </a:extLst>
        </xdr:cNvPr>
        <xdr:cNvCxnSpPr/>
      </xdr:nvCxnSpPr>
      <xdr:spPr>
        <a:xfrm>
          <a:off x="17213580" y="103936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18" name="楕円 617">
          <a:extLst>
            <a:ext uri="{FF2B5EF4-FFF2-40B4-BE49-F238E27FC236}">
              <a16:creationId xmlns:a16="http://schemas.microsoft.com/office/drawing/2014/main" id="{BE4E213C-825C-4C6F-B35C-44ED50EDD0E0}"/>
            </a:ext>
          </a:extLst>
        </xdr:cNvPr>
        <xdr:cNvSpPr/>
      </xdr:nvSpPr>
      <xdr:spPr>
        <a:xfrm>
          <a:off x="1638808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19" name="直線コネクタ 618">
          <a:extLst>
            <a:ext uri="{FF2B5EF4-FFF2-40B4-BE49-F238E27FC236}">
              <a16:creationId xmlns:a16="http://schemas.microsoft.com/office/drawing/2014/main" id="{D23EA0DC-CFE9-4836-8DF2-B3FF727010F0}"/>
            </a:ext>
          </a:extLst>
        </xdr:cNvPr>
        <xdr:cNvCxnSpPr/>
      </xdr:nvCxnSpPr>
      <xdr:spPr>
        <a:xfrm>
          <a:off x="16431260" y="103936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20" name="n_1aveValue【保健センター・保健所】&#10;一人当たり面積">
          <a:extLst>
            <a:ext uri="{FF2B5EF4-FFF2-40B4-BE49-F238E27FC236}">
              <a16:creationId xmlns:a16="http://schemas.microsoft.com/office/drawing/2014/main" id="{8158461D-02BD-4ABF-A71A-C9C5701CE5ED}"/>
            </a:ext>
          </a:extLst>
        </xdr:cNvPr>
        <xdr:cNvSpPr txBox="1"/>
      </xdr:nvSpPr>
      <xdr:spPr>
        <a:xfrm>
          <a:off x="185611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621" name="n_2aveValue【保健センター・保健所】&#10;一人当たり面積">
          <a:extLst>
            <a:ext uri="{FF2B5EF4-FFF2-40B4-BE49-F238E27FC236}">
              <a16:creationId xmlns:a16="http://schemas.microsoft.com/office/drawing/2014/main" id="{1350D066-5D8F-4BD2-A9B3-B7B1F0D3D449}"/>
            </a:ext>
          </a:extLst>
        </xdr:cNvPr>
        <xdr:cNvSpPr txBox="1"/>
      </xdr:nvSpPr>
      <xdr:spPr>
        <a:xfrm>
          <a:off x="1777626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622" name="n_3aveValue【保健センター・保健所】&#10;一人当たり面積">
          <a:extLst>
            <a:ext uri="{FF2B5EF4-FFF2-40B4-BE49-F238E27FC236}">
              <a16:creationId xmlns:a16="http://schemas.microsoft.com/office/drawing/2014/main" id="{D85B5428-82C7-429C-9FE1-7FF27BBE3234}"/>
            </a:ext>
          </a:extLst>
        </xdr:cNvPr>
        <xdr:cNvSpPr txBox="1"/>
      </xdr:nvSpPr>
      <xdr:spPr>
        <a:xfrm>
          <a:off x="1700156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623" name="n_4aveValue【保健センター・保健所】&#10;一人当たり面積">
          <a:extLst>
            <a:ext uri="{FF2B5EF4-FFF2-40B4-BE49-F238E27FC236}">
              <a16:creationId xmlns:a16="http://schemas.microsoft.com/office/drawing/2014/main" id="{0D4E4004-B0BE-4492-8567-4D23D55C3E2F}"/>
            </a:ext>
          </a:extLst>
        </xdr:cNvPr>
        <xdr:cNvSpPr txBox="1"/>
      </xdr:nvSpPr>
      <xdr:spPr>
        <a:xfrm>
          <a:off x="1622686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49547</xdr:rowOff>
    </xdr:from>
    <xdr:ext cx="469744" cy="259045"/>
    <xdr:sp macro="" textlink="">
      <xdr:nvSpPr>
        <xdr:cNvPr id="624" name="n_1mainValue【保健センター・保健所】&#10;一人当たり面積">
          <a:extLst>
            <a:ext uri="{FF2B5EF4-FFF2-40B4-BE49-F238E27FC236}">
              <a16:creationId xmlns:a16="http://schemas.microsoft.com/office/drawing/2014/main" id="{BB49A3B4-52A2-41E4-963D-CCF990220CDC}"/>
            </a:ext>
          </a:extLst>
        </xdr:cNvPr>
        <xdr:cNvSpPr txBox="1"/>
      </xdr:nvSpPr>
      <xdr:spPr>
        <a:xfrm>
          <a:off x="185611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45737</xdr:rowOff>
    </xdr:from>
    <xdr:ext cx="469744" cy="259045"/>
    <xdr:sp macro="" textlink="">
      <xdr:nvSpPr>
        <xdr:cNvPr id="625" name="n_2mainValue【保健センター・保健所】&#10;一人当たり面積">
          <a:extLst>
            <a:ext uri="{FF2B5EF4-FFF2-40B4-BE49-F238E27FC236}">
              <a16:creationId xmlns:a16="http://schemas.microsoft.com/office/drawing/2014/main" id="{E7B7ACCF-15D4-499E-AB41-3EBC1372AA3C}"/>
            </a:ext>
          </a:extLst>
        </xdr:cNvPr>
        <xdr:cNvSpPr txBox="1"/>
      </xdr:nvSpPr>
      <xdr:spPr>
        <a:xfrm>
          <a:off x="1777626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26" name="n_3mainValue【保健センター・保健所】&#10;一人当たり面積">
          <a:extLst>
            <a:ext uri="{FF2B5EF4-FFF2-40B4-BE49-F238E27FC236}">
              <a16:creationId xmlns:a16="http://schemas.microsoft.com/office/drawing/2014/main" id="{5AD510B1-0A5A-4513-AA88-4BE6BA462A2A}"/>
            </a:ext>
          </a:extLst>
        </xdr:cNvPr>
        <xdr:cNvSpPr txBox="1"/>
      </xdr:nvSpPr>
      <xdr:spPr>
        <a:xfrm>
          <a:off x="170015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27" name="n_4mainValue【保健センター・保健所】&#10;一人当たり面積">
          <a:extLst>
            <a:ext uri="{FF2B5EF4-FFF2-40B4-BE49-F238E27FC236}">
              <a16:creationId xmlns:a16="http://schemas.microsoft.com/office/drawing/2014/main" id="{613F5368-63E1-4500-BD68-2DA06620F07A}"/>
            </a:ext>
          </a:extLst>
        </xdr:cNvPr>
        <xdr:cNvSpPr txBox="1"/>
      </xdr:nvSpPr>
      <xdr:spPr>
        <a:xfrm>
          <a:off x="162268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B84EAC59-72F9-4830-A04F-D405C448C1E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7577DBEF-ACC4-47BC-AC6A-10FD89B5619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2D7CB03A-12ED-4A0F-8F4B-B092D8CE564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D6301691-1FCF-49C3-89C5-961AE8C2BF4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6D13EA72-8B6B-4423-A831-F7E00FD65C2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53F41250-51A0-4242-A70F-863D82C60A0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BA6D6836-461C-4266-A3BD-1DB8336940B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DCD2F0C8-68F7-41C7-BB0A-CB752C7A262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8E3943B8-340C-4F7F-9235-4037FD7DAAE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47F777E5-23B1-4A02-89FA-13508B241FCF}"/>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95B5E883-4701-47E9-BD6D-07AB4E91D5A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EA6D6DB2-3E7B-48F4-915D-B04290642C78}"/>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EEE81383-1F4B-42F6-AF8D-F30959CB5D13}"/>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83C81F1-DD1B-4790-987E-A7F635CD7014}"/>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EB3FAF92-092A-474D-8CD7-D0D21320EE97}"/>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DFE7E443-6139-4E9A-A3FF-AE0B34D03F24}"/>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5767E3C0-DC7C-4998-9EE6-BE8342A82225}"/>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380CB6F0-F804-4E6E-BC12-7F40F4022B73}"/>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B6914E9D-A616-454A-8798-815D5C6C6D49}"/>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EBD07FCD-FCA2-4613-B1CC-F7C1101017EC}"/>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CB4656B4-9F77-41BD-9029-9EE2D2FE43AE}"/>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17C798C-CECF-4980-BBF0-819B2AC791F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34D72AF3-B1F3-44F7-B19F-673CD215C8F7}"/>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6DA01957-7A40-40A4-9D4B-2FD654A0A59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11EB68E3-E650-4EC3-B7A7-EB38566AEB4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3" name="直線コネクタ 652">
          <a:extLst>
            <a:ext uri="{FF2B5EF4-FFF2-40B4-BE49-F238E27FC236}">
              <a16:creationId xmlns:a16="http://schemas.microsoft.com/office/drawing/2014/main" id="{08779A7F-6E08-4888-91A1-1BA2AC7CF260}"/>
            </a:ext>
          </a:extLst>
        </xdr:cNvPr>
        <xdr:cNvCxnSpPr/>
      </xdr:nvCxnSpPr>
      <xdr:spPr>
        <a:xfrm flipV="1">
          <a:off x="14375764" y="13177701"/>
          <a:ext cx="0" cy="129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DEF544E5-E04E-452D-AA1C-8BDA0DEF6B82}"/>
            </a:ext>
          </a:extLst>
        </xdr:cNvPr>
        <xdr:cNvSpPr txBox="1"/>
      </xdr:nvSpPr>
      <xdr:spPr>
        <a:xfrm>
          <a:off x="144145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5" name="直線コネクタ 654">
          <a:extLst>
            <a:ext uri="{FF2B5EF4-FFF2-40B4-BE49-F238E27FC236}">
              <a16:creationId xmlns:a16="http://schemas.microsoft.com/office/drawing/2014/main" id="{597717EE-20B4-481D-8018-7868C3A3A27B}"/>
            </a:ext>
          </a:extLst>
        </xdr:cNvPr>
        <xdr:cNvCxnSpPr/>
      </xdr:nvCxnSpPr>
      <xdr:spPr>
        <a:xfrm>
          <a:off x="1428750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8F20EF28-1127-4CBA-B79E-E070DE44C13F}"/>
            </a:ext>
          </a:extLst>
        </xdr:cNvPr>
        <xdr:cNvSpPr txBox="1"/>
      </xdr:nvSpPr>
      <xdr:spPr>
        <a:xfrm>
          <a:off x="14414500" y="1295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7" name="直線コネクタ 656">
          <a:extLst>
            <a:ext uri="{FF2B5EF4-FFF2-40B4-BE49-F238E27FC236}">
              <a16:creationId xmlns:a16="http://schemas.microsoft.com/office/drawing/2014/main" id="{B897C9EE-6811-4FDC-B1CE-FAE87EF02BB0}"/>
            </a:ext>
          </a:extLst>
        </xdr:cNvPr>
        <xdr:cNvCxnSpPr/>
      </xdr:nvCxnSpPr>
      <xdr:spPr>
        <a:xfrm>
          <a:off x="14287500" y="131777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FBE46857-F51A-4CEB-B11A-D1AD0144BF60}"/>
            </a:ext>
          </a:extLst>
        </xdr:cNvPr>
        <xdr:cNvSpPr txBox="1"/>
      </xdr:nvSpPr>
      <xdr:spPr>
        <a:xfrm>
          <a:off x="14414500" y="13659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9" name="フローチャート: 判断 658">
          <a:extLst>
            <a:ext uri="{FF2B5EF4-FFF2-40B4-BE49-F238E27FC236}">
              <a16:creationId xmlns:a16="http://schemas.microsoft.com/office/drawing/2014/main" id="{FDF06E6A-8C03-417F-B636-E9826EDDF57D}"/>
            </a:ext>
          </a:extLst>
        </xdr:cNvPr>
        <xdr:cNvSpPr/>
      </xdr:nvSpPr>
      <xdr:spPr>
        <a:xfrm>
          <a:off x="14325600" y="138039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60" name="フローチャート: 判断 659">
          <a:extLst>
            <a:ext uri="{FF2B5EF4-FFF2-40B4-BE49-F238E27FC236}">
              <a16:creationId xmlns:a16="http://schemas.microsoft.com/office/drawing/2014/main" id="{A23B93A5-0583-4CCA-99EE-86E5FB96D95C}"/>
            </a:ext>
          </a:extLst>
        </xdr:cNvPr>
        <xdr:cNvSpPr/>
      </xdr:nvSpPr>
      <xdr:spPr>
        <a:xfrm>
          <a:off x="13578840" y="13854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61" name="フローチャート: 判断 660">
          <a:extLst>
            <a:ext uri="{FF2B5EF4-FFF2-40B4-BE49-F238E27FC236}">
              <a16:creationId xmlns:a16="http://schemas.microsoft.com/office/drawing/2014/main" id="{D259D14E-639E-4C14-8EDF-A0578E99D397}"/>
            </a:ext>
          </a:extLst>
        </xdr:cNvPr>
        <xdr:cNvSpPr/>
      </xdr:nvSpPr>
      <xdr:spPr>
        <a:xfrm>
          <a:off x="12804140" y="1380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2" name="フローチャート: 判断 661">
          <a:extLst>
            <a:ext uri="{FF2B5EF4-FFF2-40B4-BE49-F238E27FC236}">
              <a16:creationId xmlns:a16="http://schemas.microsoft.com/office/drawing/2014/main" id="{4C39F430-868E-4C9A-983A-FF1F0BC56281}"/>
            </a:ext>
          </a:extLst>
        </xdr:cNvPr>
        <xdr:cNvSpPr/>
      </xdr:nvSpPr>
      <xdr:spPr>
        <a:xfrm>
          <a:off x="120294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3" name="フローチャート: 判断 662">
          <a:extLst>
            <a:ext uri="{FF2B5EF4-FFF2-40B4-BE49-F238E27FC236}">
              <a16:creationId xmlns:a16="http://schemas.microsoft.com/office/drawing/2014/main" id="{B245BC29-1580-45E7-A92C-3DC1DCF36BC3}"/>
            </a:ext>
          </a:extLst>
        </xdr:cNvPr>
        <xdr:cNvSpPr/>
      </xdr:nvSpPr>
      <xdr:spPr>
        <a:xfrm>
          <a:off x="11231880" y="13846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6D4A452-890A-48D9-82FE-64869850406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FC3B619-F006-4E34-8B4B-1361154D2D9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806A238-4E60-4991-9A6C-B256F35F683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32D26CA-271D-44F8-8574-B9221F0EA37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37B266AC-62F3-490E-8148-C0796D35D51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33020</xdr:rowOff>
    </xdr:from>
    <xdr:to>
      <xdr:col>85</xdr:col>
      <xdr:colOff>177800</xdr:colOff>
      <xdr:row>85</xdr:row>
      <xdr:rowOff>134620</xdr:rowOff>
    </xdr:to>
    <xdr:sp macro="" textlink="">
      <xdr:nvSpPr>
        <xdr:cNvPr id="669" name="楕円 668">
          <a:extLst>
            <a:ext uri="{FF2B5EF4-FFF2-40B4-BE49-F238E27FC236}">
              <a16:creationId xmlns:a16="http://schemas.microsoft.com/office/drawing/2014/main" id="{DA8CE550-7806-4D6B-BC2B-850B7E0B1010}"/>
            </a:ext>
          </a:extLst>
        </xdr:cNvPr>
        <xdr:cNvSpPr/>
      </xdr:nvSpPr>
      <xdr:spPr>
        <a:xfrm>
          <a:off x="14325600" y="142824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11447</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53843477-4FEA-4E32-91E3-785634CEEBEF}"/>
            </a:ext>
          </a:extLst>
        </xdr:cNvPr>
        <xdr:cNvSpPr txBox="1"/>
      </xdr:nvSpPr>
      <xdr:spPr>
        <a:xfrm>
          <a:off x="144145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152219</xdr:rowOff>
    </xdr:from>
    <xdr:to>
      <xdr:col>81</xdr:col>
      <xdr:colOff>101600</xdr:colOff>
      <xdr:row>85</xdr:row>
      <xdr:rowOff>82369</xdr:rowOff>
    </xdr:to>
    <xdr:sp macro="" textlink="">
      <xdr:nvSpPr>
        <xdr:cNvPr id="671" name="楕円 670">
          <a:extLst>
            <a:ext uri="{FF2B5EF4-FFF2-40B4-BE49-F238E27FC236}">
              <a16:creationId xmlns:a16="http://schemas.microsoft.com/office/drawing/2014/main" id="{ED3855B3-F8FA-41C4-9767-D7591816CE21}"/>
            </a:ext>
          </a:extLst>
        </xdr:cNvPr>
        <xdr:cNvSpPr/>
      </xdr:nvSpPr>
      <xdr:spPr>
        <a:xfrm>
          <a:off x="13578840" y="14233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31569</xdr:rowOff>
    </xdr:from>
    <xdr:to>
      <xdr:col>85</xdr:col>
      <xdr:colOff>127000</xdr:colOff>
      <xdr:row>85</xdr:row>
      <xdr:rowOff>83820</xdr:rowOff>
    </xdr:to>
    <xdr:cxnSp macro="">
      <xdr:nvCxnSpPr>
        <xdr:cNvPr id="672" name="直線コネクタ 671">
          <a:extLst>
            <a:ext uri="{FF2B5EF4-FFF2-40B4-BE49-F238E27FC236}">
              <a16:creationId xmlns:a16="http://schemas.microsoft.com/office/drawing/2014/main" id="{60F46469-CFCC-4F60-9AB9-7890B4798489}"/>
            </a:ext>
          </a:extLst>
        </xdr:cNvPr>
        <xdr:cNvCxnSpPr/>
      </xdr:nvCxnSpPr>
      <xdr:spPr>
        <a:xfrm>
          <a:off x="13629640" y="14280969"/>
          <a:ext cx="74676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119562</xdr:rowOff>
    </xdr:from>
    <xdr:to>
      <xdr:col>76</xdr:col>
      <xdr:colOff>165100</xdr:colOff>
      <xdr:row>85</xdr:row>
      <xdr:rowOff>49712</xdr:rowOff>
    </xdr:to>
    <xdr:sp macro="" textlink="">
      <xdr:nvSpPr>
        <xdr:cNvPr id="673" name="楕円 672">
          <a:extLst>
            <a:ext uri="{FF2B5EF4-FFF2-40B4-BE49-F238E27FC236}">
              <a16:creationId xmlns:a16="http://schemas.microsoft.com/office/drawing/2014/main" id="{3696705A-034C-4B8E-9251-BE302333945F}"/>
            </a:ext>
          </a:extLst>
        </xdr:cNvPr>
        <xdr:cNvSpPr/>
      </xdr:nvSpPr>
      <xdr:spPr>
        <a:xfrm>
          <a:off x="12804140" y="14201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31569</xdr:rowOff>
    </xdr:to>
    <xdr:cxnSp macro="">
      <xdr:nvCxnSpPr>
        <xdr:cNvPr id="674" name="直線コネクタ 673">
          <a:extLst>
            <a:ext uri="{FF2B5EF4-FFF2-40B4-BE49-F238E27FC236}">
              <a16:creationId xmlns:a16="http://schemas.microsoft.com/office/drawing/2014/main" id="{512C87D9-26AA-40EB-BBF6-2B4AD8A88D7F}"/>
            </a:ext>
          </a:extLst>
        </xdr:cNvPr>
        <xdr:cNvCxnSpPr/>
      </xdr:nvCxnSpPr>
      <xdr:spPr>
        <a:xfrm>
          <a:off x="12854940" y="14252122"/>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85271</xdr:rowOff>
    </xdr:from>
    <xdr:to>
      <xdr:col>72</xdr:col>
      <xdr:colOff>38100</xdr:colOff>
      <xdr:row>85</xdr:row>
      <xdr:rowOff>15421</xdr:rowOff>
    </xdr:to>
    <xdr:sp macro="" textlink="">
      <xdr:nvSpPr>
        <xdr:cNvPr id="675" name="楕円 674">
          <a:extLst>
            <a:ext uri="{FF2B5EF4-FFF2-40B4-BE49-F238E27FC236}">
              <a16:creationId xmlns:a16="http://schemas.microsoft.com/office/drawing/2014/main" id="{55E5BEC7-F4F0-43EE-8CA1-1040D3C37EB1}"/>
            </a:ext>
          </a:extLst>
        </xdr:cNvPr>
        <xdr:cNvSpPr/>
      </xdr:nvSpPr>
      <xdr:spPr>
        <a:xfrm>
          <a:off x="12029440" y="14167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136071</xdr:rowOff>
    </xdr:from>
    <xdr:to>
      <xdr:col>76</xdr:col>
      <xdr:colOff>114300</xdr:colOff>
      <xdr:row>84</xdr:row>
      <xdr:rowOff>170362</xdr:rowOff>
    </xdr:to>
    <xdr:cxnSp macro="">
      <xdr:nvCxnSpPr>
        <xdr:cNvPr id="676" name="直線コネクタ 675">
          <a:extLst>
            <a:ext uri="{FF2B5EF4-FFF2-40B4-BE49-F238E27FC236}">
              <a16:creationId xmlns:a16="http://schemas.microsoft.com/office/drawing/2014/main" id="{16D9FE82-F0E1-4DBE-8869-4443F9F4AF2E}"/>
            </a:ext>
          </a:extLst>
        </xdr:cNvPr>
        <xdr:cNvCxnSpPr/>
      </xdr:nvCxnSpPr>
      <xdr:spPr>
        <a:xfrm>
          <a:off x="12072620" y="14217831"/>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677" name="楕円 676">
          <a:extLst>
            <a:ext uri="{FF2B5EF4-FFF2-40B4-BE49-F238E27FC236}">
              <a16:creationId xmlns:a16="http://schemas.microsoft.com/office/drawing/2014/main" id="{47BF3B12-5A83-484D-B309-B0ECD887AFAD}"/>
            </a:ext>
          </a:extLst>
        </xdr:cNvPr>
        <xdr:cNvSpPr/>
      </xdr:nvSpPr>
      <xdr:spPr>
        <a:xfrm>
          <a:off x="1123188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136071</xdr:rowOff>
    </xdr:to>
    <xdr:cxnSp macro="">
      <xdr:nvCxnSpPr>
        <xdr:cNvPr id="678" name="直線コネクタ 677">
          <a:extLst>
            <a:ext uri="{FF2B5EF4-FFF2-40B4-BE49-F238E27FC236}">
              <a16:creationId xmlns:a16="http://schemas.microsoft.com/office/drawing/2014/main" id="{95A28B23-7BEC-4246-AF24-52D413F39213}"/>
            </a:ext>
          </a:extLst>
        </xdr:cNvPr>
        <xdr:cNvCxnSpPr/>
      </xdr:nvCxnSpPr>
      <xdr:spPr>
        <a:xfrm>
          <a:off x="11282680" y="14110062"/>
          <a:ext cx="78994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79" name="n_1aveValue【消防施設】&#10;有形固定資産減価償却率">
          <a:extLst>
            <a:ext uri="{FF2B5EF4-FFF2-40B4-BE49-F238E27FC236}">
              <a16:creationId xmlns:a16="http://schemas.microsoft.com/office/drawing/2014/main" id="{235E8B87-CEE7-433D-9DE7-E0124CCE311B}"/>
            </a:ext>
          </a:extLst>
        </xdr:cNvPr>
        <xdr:cNvSpPr txBox="1"/>
      </xdr:nvSpPr>
      <xdr:spPr>
        <a:xfrm>
          <a:off x="134372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80" name="n_2aveValue【消防施設】&#10;有形固定資産減価償却率">
          <a:extLst>
            <a:ext uri="{FF2B5EF4-FFF2-40B4-BE49-F238E27FC236}">
              <a16:creationId xmlns:a16="http://schemas.microsoft.com/office/drawing/2014/main" id="{8161A85E-39AD-400B-9F58-FAA9BE7532A1}"/>
            </a:ext>
          </a:extLst>
        </xdr:cNvPr>
        <xdr:cNvSpPr txBox="1"/>
      </xdr:nvSpPr>
      <xdr:spPr>
        <a:xfrm>
          <a:off x="1267524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81" name="n_3aveValue【消防施設】&#10;有形固定資産減価償却率">
          <a:extLst>
            <a:ext uri="{FF2B5EF4-FFF2-40B4-BE49-F238E27FC236}">
              <a16:creationId xmlns:a16="http://schemas.microsoft.com/office/drawing/2014/main" id="{19C9079A-047C-4BCF-B4C8-79257FE07EC5}"/>
            </a:ext>
          </a:extLst>
        </xdr:cNvPr>
        <xdr:cNvSpPr txBox="1"/>
      </xdr:nvSpPr>
      <xdr:spPr>
        <a:xfrm>
          <a:off x="11900544" y="1358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82" name="n_4aveValue【消防施設】&#10;有形固定資産減価償却率">
          <a:extLst>
            <a:ext uri="{FF2B5EF4-FFF2-40B4-BE49-F238E27FC236}">
              <a16:creationId xmlns:a16="http://schemas.microsoft.com/office/drawing/2014/main" id="{D6D9FE86-1F7F-4E4A-95FB-AC1486250559}"/>
            </a:ext>
          </a:extLst>
        </xdr:cNvPr>
        <xdr:cNvSpPr txBox="1"/>
      </xdr:nvSpPr>
      <xdr:spPr>
        <a:xfrm>
          <a:off x="11102984" y="1362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73496</xdr:rowOff>
    </xdr:from>
    <xdr:ext cx="405111" cy="259045"/>
    <xdr:sp macro="" textlink="">
      <xdr:nvSpPr>
        <xdr:cNvPr id="683" name="n_1mainValue【消防施設】&#10;有形固定資産減価償却率">
          <a:extLst>
            <a:ext uri="{FF2B5EF4-FFF2-40B4-BE49-F238E27FC236}">
              <a16:creationId xmlns:a16="http://schemas.microsoft.com/office/drawing/2014/main" id="{69FD1DF1-71D9-47FA-8E2E-FDDC5EDA4224}"/>
            </a:ext>
          </a:extLst>
        </xdr:cNvPr>
        <xdr:cNvSpPr txBox="1"/>
      </xdr:nvSpPr>
      <xdr:spPr>
        <a:xfrm>
          <a:off x="13437244" y="1432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684" name="n_2mainValue【消防施設】&#10;有形固定資産減価償却率">
          <a:extLst>
            <a:ext uri="{FF2B5EF4-FFF2-40B4-BE49-F238E27FC236}">
              <a16:creationId xmlns:a16="http://schemas.microsoft.com/office/drawing/2014/main" id="{E67B2490-61A6-4B79-A6A8-89F30CC22960}"/>
            </a:ext>
          </a:extLst>
        </xdr:cNvPr>
        <xdr:cNvSpPr txBox="1"/>
      </xdr:nvSpPr>
      <xdr:spPr>
        <a:xfrm>
          <a:off x="12675244" y="1429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685" name="n_3mainValue【消防施設】&#10;有形固定資産減価償却率">
          <a:extLst>
            <a:ext uri="{FF2B5EF4-FFF2-40B4-BE49-F238E27FC236}">
              <a16:creationId xmlns:a16="http://schemas.microsoft.com/office/drawing/2014/main" id="{14020A18-9D00-4F2B-A8C4-BA075E88BAF2}"/>
            </a:ext>
          </a:extLst>
        </xdr:cNvPr>
        <xdr:cNvSpPr txBox="1"/>
      </xdr:nvSpPr>
      <xdr:spPr>
        <a:xfrm>
          <a:off x="11900544" y="1425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686" name="n_4mainValue【消防施設】&#10;有形固定資産減価償却率">
          <a:extLst>
            <a:ext uri="{FF2B5EF4-FFF2-40B4-BE49-F238E27FC236}">
              <a16:creationId xmlns:a16="http://schemas.microsoft.com/office/drawing/2014/main" id="{DEE21869-3663-44F1-966C-3138A3418CEE}"/>
            </a:ext>
          </a:extLst>
        </xdr:cNvPr>
        <xdr:cNvSpPr txBox="1"/>
      </xdr:nvSpPr>
      <xdr:spPr>
        <a:xfrm>
          <a:off x="11102984" y="1415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BC943042-D835-4A7A-A30C-6ECD9D88EEE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FC0DF3E7-3C19-48E3-A10C-45ABAE5166E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EA108096-C4F0-4D65-9386-31D99FA307F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19A75759-ACA2-4DFA-A6E3-3B1579314DA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2213B961-341D-4F01-AD4A-FA38DDBC59F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8E931866-017F-4B0F-A310-EC901DAC894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341DFC44-5037-4B88-86D4-D46352EAB3B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959E6861-0453-4C6A-9093-731059D22DB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32298341-30DA-40FB-8C5A-FE4C83304D1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6E6902CA-9D92-43BF-8AC4-C436B4378CC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B221413E-04A9-4ABC-A4AE-53B9E5DE725E}"/>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4EA77E55-2C86-4494-A8E9-7050CAE41277}"/>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E2B614D8-C8F9-42DE-B88B-E14E6424499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82931000-F00D-4FAA-ABFD-14C97F057A65}"/>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67D1094C-6DAB-42D4-A2BF-1CF621A72A0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DB6CA7F1-94BC-449C-886B-943BE3D77C9B}"/>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E8839F3B-22A0-4485-998D-C143715D9D3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CC73F48A-8261-464B-8955-E728ED1D69C1}"/>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AD875163-4CC7-43D9-B768-6253790797D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2C004D79-3677-486B-A6BE-B2DF6B03BD0A}"/>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174EAAB5-D432-4E3E-8C5E-0599F9275D8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E5C39089-322B-45BE-BF63-E3E21873EAFD}"/>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9F94AB85-B337-4229-BC91-6C88781FFD6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10" name="直線コネクタ 709">
          <a:extLst>
            <a:ext uri="{FF2B5EF4-FFF2-40B4-BE49-F238E27FC236}">
              <a16:creationId xmlns:a16="http://schemas.microsoft.com/office/drawing/2014/main" id="{32BB6453-9737-4712-BAA7-C9E464CF5C49}"/>
            </a:ext>
          </a:extLst>
        </xdr:cNvPr>
        <xdr:cNvCxnSpPr/>
      </xdr:nvCxnSpPr>
      <xdr:spPr>
        <a:xfrm flipV="1">
          <a:off x="19509104" y="13089256"/>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11" name="【消防施設】&#10;一人当たり面積最小値テキスト">
          <a:extLst>
            <a:ext uri="{FF2B5EF4-FFF2-40B4-BE49-F238E27FC236}">
              <a16:creationId xmlns:a16="http://schemas.microsoft.com/office/drawing/2014/main" id="{9C2A2C66-F50C-4BE6-98E6-F41592E75A7A}"/>
            </a:ext>
          </a:extLst>
        </xdr:cNvPr>
        <xdr:cNvSpPr txBox="1"/>
      </xdr:nvSpPr>
      <xdr:spPr>
        <a:xfrm>
          <a:off x="19547840" y="144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12" name="直線コネクタ 711">
          <a:extLst>
            <a:ext uri="{FF2B5EF4-FFF2-40B4-BE49-F238E27FC236}">
              <a16:creationId xmlns:a16="http://schemas.microsoft.com/office/drawing/2014/main" id="{89F7C605-F4B1-429C-B104-12B14B231F5F}"/>
            </a:ext>
          </a:extLst>
        </xdr:cNvPr>
        <xdr:cNvCxnSpPr/>
      </xdr:nvCxnSpPr>
      <xdr:spPr>
        <a:xfrm>
          <a:off x="19443700" y="1447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3" name="【消防施設】&#10;一人当たり面積最大値テキスト">
          <a:extLst>
            <a:ext uri="{FF2B5EF4-FFF2-40B4-BE49-F238E27FC236}">
              <a16:creationId xmlns:a16="http://schemas.microsoft.com/office/drawing/2014/main" id="{8558B566-17EA-4ADD-8AF6-96BC943901F0}"/>
            </a:ext>
          </a:extLst>
        </xdr:cNvPr>
        <xdr:cNvSpPr txBox="1"/>
      </xdr:nvSpPr>
      <xdr:spPr>
        <a:xfrm>
          <a:off x="19547840" y="1287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4" name="直線コネクタ 713">
          <a:extLst>
            <a:ext uri="{FF2B5EF4-FFF2-40B4-BE49-F238E27FC236}">
              <a16:creationId xmlns:a16="http://schemas.microsoft.com/office/drawing/2014/main" id="{B6B37EBF-89B0-4128-B6B0-9DA57983FFF8}"/>
            </a:ext>
          </a:extLst>
        </xdr:cNvPr>
        <xdr:cNvCxnSpPr/>
      </xdr:nvCxnSpPr>
      <xdr:spPr>
        <a:xfrm>
          <a:off x="19443700" y="13089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15" name="【消防施設】&#10;一人当たり面積平均値テキスト">
          <a:extLst>
            <a:ext uri="{FF2B5EF4-FFF2-40B4-BE49-F238E27FC236}">
              <a16:creationId xmlns:a16="http://schemas.microsoft.com/office/drawing/2014/main" id="{C3F04032-64CB-4192-AF1A-A4B978612222}"/>
            </a:ext>
          </a:extLst>
        </xdr:cNvPr>
        <xdr:cNvSpPr txBox="1"/>
      </xdr:nvSpPr>
      <xdr:spPr>
        <a:xfrm>
          <a:off x="19547840" y="14042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6" name="フローチャート: 判断 715">
          <a:extLst>
            <a:ext uri="{FF2B5EF4-FFF2-40B4-BE49-F238E27FC236}">
              <a16:creationId xmlns:a16="http://schemas.microsoft.com/office/drawing/2014/main" id="{B91DEFC3-56A4-4D25-8995-EC06DC3D947B}"/>
            </a:ext>
          </a:extLst>
        </xdr:cNvPr>
        <xdr:cNvSpPr/>
      </xdr:nvSpPr>
      <xdr:spPr>
        <a:xfrm>
          <a:off x="19458940" y="141871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17" name="フローチャート: 判断 716">
          <a:extLst>
            <a:ext uri="{FF2B5EF4-FFF2-40B4-BE49-F238E27FC236}">
              <a16:creationId xmlns:a16="http://schemas.microsoft.com/office/drawing/2014/main" id="{42FC16CA-399F-40A7-9A52-8CFF445DDE58}"/>
            </a:ext>
          </a:extLst>
        </xdr:cNvPr>
        <xdr:cNvSpPr/>
      </xdr:nvSpPr>
      <xdr:spPr>
        <a:xfrm>
          <a:off x="18735040" y="1425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8" name="フローチャート: 判断 717">
          <a:extLst>
            <a:ext uri="{FF2B5EF4-FFF2-40B4-BE49-F238E27FC236}">
              <a16:creationId xmlns:a16="http://schemas.microsoft.com/office/drawing/2014/main" id="{6E559E7E-39AC-4A3F-AD71-B4FC6254E70D}"/>
            </a:ext>
          </a:extLst>
        </xdr:cNvPr>
        <xdr:cNvSpPr/>
      </xdr:nvSpPr>
      <xdr:spPr>
        <a:xfrm>
          <a:off x="179374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9" name="フローチャート: 判断 718">
          <a:extLst>
            <a:ext uri="{FF2B5EF4-FFF2-40B4-BE49-F238E27FC236}">
              <a16:creationId xmlns:a16="http://schemas.microsoft.com/office/drawing/2014/main" id="{58AB6210-67DB-4020-B54F-C3BEDB7D208D}"/>
            </a:ext>
          </a:extLst>
        </xdr:cNvPr>
        <xdr:cNvSpPr/>
      </xdr:nvSpPr>
      <xdr:spPr>
        <a:xfrm>
          <a:off x="171627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20" name="フローチャート: 判断 719">
          <a:extLst>
            <a:ext uri="{FF2B5EF4-FFF2-40B4-BE49-F238E27FC236}">
              <a16:creationId xmlns:a16="http://schemas.microsoft.com/office/drawing/2014/main" id="{4D4AD17B-4C70-44FD-AE78-C0E2C9C5F466}"/>
            </a:ext>
          </a:extLst>
        </xdr:cNvPr>
        <xdr:cNvSpPr/>
      </xdr:nvSpPr>
      <xdr:spPr>
        <a:xfrm>
          <a:off x="16388080" y="14213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8BC36B4-4DB0-4095-93FD-AD871C423C2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02FEB9C-9488-4702-94E7-02C98D5E875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A5E5021-4128-47BE-AD2E-BD521A89E8A5}"/>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740958D2-B9BD-454D-9E24-0238402237F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F592ACFE-AEC4-4E3D-94BA-FCA7B0B9FF1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145414</xdr:rowOff>
    </xdr:from>
    <xdr:to>
      <xdr:col>116</xdr:col>
      <xdr:colOff>114300</xdr:colOff>
      <xdr:row>86</xdr:row>
      <xdr:rowOff>75564</xdr:rowOff>
    </xdr:to>
    <xdr:sp macro="" textlink="">
      <xdr:nvSpPr>
        <xdr:cNvPr id="726" name="楕円 725">
          <a:extLst>
            <a:ext uri="{FF2B5EF4-FFF2-40B4-BE49-F238E27FC236}">
              <a16:creationId xmlns:a16="http://schemas.microsoft.com/office/drawing/2014/main" id="{86C88FB5-FB52-47E3-9FF2-26E97D825069}"/>
            </a:ext>
          </a:extLst>
        </xdr:cNvPr>
        <xdr:cNvSpPr/>
      </xdr:nvSpPr>
      <xdr:spPr>
        <a:xfrm>
          <a:off x="19458940" y="14394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60341</xdr:rowOff>
    </xdr:from>
    <xdr:ext cx="469744" cy="259045"/>
    <xdr:sp macro="" textlink="">
      <xdr:nvSpPr>
        <xdr:cNvPr id="727" name="【消防施設】&#10;一人当たり面積該当値テキスト">
          <a:extLst>
            <a:ext uri="{FF2B5EF4-FFF2-40B4-BE49-F238E27FC236}">
              <a16:creationId xmlns:a16="http://schemas.microsoft.com/office/drawing/2014/main" id="{6F61B190-DD61-4F93-990F-21947EB1C613}"/>
            </a:ext>
          </a:extLst>
        </xdr:cNvPr>
        <xdr:cNvSpPr txBox="1"/>
      </xdr:nvSpPr>
      <xdr:spPr>
        <a:xfrm>
          <a:off x="19547840" y="143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130175</xdr:rowOff>
    </xdr:from>
    <xdr:to>
      <xdr:col>112</xdr:col>
      <xdr:colOff>38100</xdr:colOff>
      <xdr:row>86</xdr:row>
      <xdr:rowOff>60325</xdr:rowOff>
    </xdr:to>
    <xdr:sp macro="" textlink="">
      <xdr:nvSpPr>
        <xdr:cNvPr id="728" name="楕円 727">
          <a:extLst>
            <a:ext uri="{FF2B5EF4-FFF2-40B4-BE49-F238E27FC236}">
              <a16:creationId xmlns:a16="http://schemas.microsoft.com/office/drawing/2014/main" id="{AE9F1E2E-57FB-4493-AA30-A4BAAB05C565}"/>
            </a:ext>
          </a:extLst>
        </xdr:cNvPr>
        <xdr:cNvSpPr/>
      </xdr:nvSpPr>
      <xdr:spPr>
        <a:xfrm>
          <a:off x="18735040" y="14379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xdr:rowOff>
    </xdr:from>
    <xdr:to>
      <xdr:col>116</xdr:col>
      <xdr:colOff>63500</xdr:colOff>
      <xdr:row>86</xdr:row>
      <xdr:rowOff>24764</xdr:rowOff>
    </xdr:to>
    <xdr:cxnSp macro="">
      <xdr:nvCxnSpPr>
        <xdr:cNvPr id="729" name="直線コネクタ 728">
          <a:extLst>
            <a:ext uri="{FF2B5EF4-FFF2-40B4-BE49-F238E27FC236}">
              <a16:creationId xmlns:a16="http://schemas.microsoft.com/office/drawing/2014/main" id="{5AF58C84-1967-43A7-B5DF-43DDF4D493FE}"/>
            </a:ext>
          </a:extLst>
        </xdr:cNvPr>
        <xdr:cNvCxnSpPr/>
      </xdr:nvCxnSpPr>
      <xdr:spPr>
        <a:xfrm>
          <a:off x="18778220" y="14426565"/>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130175</xdr:rowOff>
    </xdr:from>
    <xdr:to>
      <xdr:col>107</xdr:col>
      <xdr:colOff>101600</xdr:colOff>
      <xdr:row>86</xdr:row>
      <xdr:rowOff>60325</xdr:rowOff>
    </xdr:to>
    <xdr:sp macro="" textlink="">
      <xdr:nvSpPr>
        <xdr:cNvPr id="730" name="楕円 729">
          <a:extLst>
            <a:ext uri="{FF2B5EF4-FFF2-40B4-BE49-F238E27FC236}">
              <a16:creationId xmlns:a16="http://schemas.microsoft.com/office/drawing/2014/main" id="{366DD8D3-524B-4374-8B9D-FFB3CBB4340A}"/>
            </a:ext>
          </a:extLst>
        </xdr:cNvPr>
        <xdr:cNvSpPr/>
      </xdr:nvSpPr>
      <xdr:spPr>
        <a:xfrm>
          <a:off x="17937480" y="1437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xdr:rowOff>
    </xdr:from>
    <xdr:to>
      <xdr:col>111</xdr:col>
      <xdr:colOff>177800</xdr:colOff>
      <xdr:row>86</xdr:row>
      <xdr:rowOff>9525</xdr:rowOff>
    </xdr:to>
    <xdr:cxnSp macro="">
      <xdr:nvCxnSpPr>
        <xdr:cNvPr id="731" name="直線コネクタ 730">
          <a:extLst>
            <a:ext uri="{FF2B5EF4-FFF2-40B4-BE49-F238E27FC236}">
              <a16:creationId xmlns:a16="http://schemas.microsoft.com/office/drawing/2014/main" id="{F25582B3-3497-45CF-850E-0B42AFE2F86B}"/>
            </a:ext>
          </a:extLst>
        </xdr:cNvPr>
        <xdr:cNvCxnSpPr/>
      </xdr:nvCxnSpPr>
      <xdr:spPr>
        <a:xfrm>
          <a:off x="17988280" y="1442656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130175</xdr:rowOff>
    </xdr:from>
    <xdr:to>
      <xdr:col>102</xdr:col>
      <xdr:colOff>165100</xdr:colOff>
      <xdr:row>86</xdr:row>
      <xdr:rowOff>60325</xdr:rowOff>
    </xdr:to>
    <xdr:sp macro="" textlink="">
      <xdr:nvSpPr>
        <xdr:cNvPr id="732" name="楕円 731">
          <a:extLst>
            <a:ext uri="{FF2B5EF4-FFF2-40B4-BE49-F238E27FC236}">
              <a16:creationId xmlns:a16="http://schemas.microsoft.com/office/drawing/2014/main" id="{35E99341-9490-4844-9D6F-A7E7A0E016D6}"/>
            </a:ext>
          </a:extLst>
        </xdr:cNvPr>
        <xdr:cNvSpPr/>
      </xdr:nvSpPr>
      <xdr:spPr>
        <a:xfrm>
          <a:off x="17162780" y="1437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xdr:rowOff>
    </xdr:from>
    <xdr:to>
      <xdr:col>107</xdr:col>
      <xdr:colOff>50800</xdr:colOff>
      <xdr:row>86</xdr:row>
      <xdr:rowOff>9525</xdr:rowOff>
    </xdr:to>
    <xdr:cxnSp macro="">
      <xdr:nvCxnSpPr>
        <xdr:cNvPr id="733" name="直線コネクタ 732">
          <a:extLst>
            <a:ext uri="{FF2B5EF4-FFF2-40B4-BE49-F238E27FC236}">
              <a16:creationId xmlns:a16="http://schemas.microsoft.com/office/drawing/2014/main" id="{D25FB4C0-9173-407D-8E89-B8B46137CA5C}"/>
            </a:ext>
          </a:extLst>
        </xdr:cNvPr>
        <xdr:cNvCxnSpPr/>
      </xdr:nvCxnSpPr>
      <xdr:spPr>
        <a:xfrm>
          <a:off x="17213580" y="144265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734" name="楕円 733">
          <a:extLst>
            <a:ext uri="{FF2B5EF4-FFF2-40B4-BE49-F238E27FC236}">
              <a16:creationId xmlns:a16="http://schemas.microsoft.com/office/drawing/2014/main" id="{463D5F56-D851-4A66-A785-CF0C37A7C49F}"/>
            </a:ext>
          </a:extLst>
        </xdr:cNvPr>
        <xdr:cNvSpPr/>
      </xdr:nvSpPr>
      <xdr:spPr>
        <a:xfrm>
          <a:off x="16388080" y="14377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9525</xdr:rowOff>
    </xdr:to>
    <xdr:cxnSp macro="">
      <xdr:nvCxnSpPr>
        <xdr:cNvPr id="735" name="直線コネクタ 734">
          <a:extLst>
            <a:ext uri="{FF2B5EF4-FFF2-40B4-BE49-F238E27FC236}">
              <a16:creationId xmlns:a16="http://schemas.microsoft.com/office/drawing/2014/main" id="{73AF016A-3684-4868-8FE3-B936F5DEA587}"/>
            </a:ext>
          </a:extLst>
        </xdr:cNvPr>
        <xdr:cNvCxnSpPr/>
      </xdr:nvCxnSpPr>
      <xdr:spPr>
        <a:xfrm>
          <a:off x="16431260" y="1442466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736" name="n_1aveValue【消防施設】&#10;一人当たり面積">
          <a:extLst>
            <a:ext uri="{FF2B5EF4-FFF2-40B4-BE49-F238E27FC236}">
              <a16:creationId xmlns:a16="http://schemas.microsoft.com/office/drawing/2014/main" id="{6DF8D6AB-CECF-4E48-A840-FA92F069EADA}"/>
            </a:ext>
          </a:extLst>
        </xdr:cNvPr>
        <xdr:cNvSpPr txBox="1"/>
      </xdr:nvSpPr>
      <xdr:spPr>
        <a:xfrm>
          <a:off x="18561127" y="140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7" name="n_2aveValue【消防施設】&#10;一人当たり面積">
          <a:extLst>
            <a:ext uri="{FF2B5EF4-FFF2-40B4-BE49-F238E27FC236}">
              <a16:creationId xmlns:a16="http://schemas.microsoft.com/office/drawing/2014/main" id="{351951E3-46F0-47F0-B1D3-1633831467D2}"/>
            </a:ext>
          </a:extLst>
        </xdr:cNvPr>
        <xdr:cNvSpPr txBox="1"/>
      </xdr:nvSpPr>
      <xdr:spPr>
        <a:xfrm>
          <a:off x="177762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8" name="n_3aveValue【消防施設】&#10;一人当たり面積">
          <a:extLst>
            <a:ext uri="{FF2B5EF4-FFF2-40B4-BE49-F238E27FC236}">
              <a16:creationId xmlns:a16="http://schemas.microsoft.com/office/drawing/2014/main" id="{D7881F3C-5BA1-48AD-84C1-B6B5C751F444}"/>
            </a:ext>
          </a:extLst>
        </xdr:cNvPr>
        <xdr:cNvSpPr txBox="1"/>
      </xdr:nvSpPr>
      <xdr:spPr>
        <a:xfrm>
          <a:off x="170015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39" name="n_4aveValue【消防施設】&#10;一人当たり面積">
          <a:extLst>
            <a:ext uri="{FF2B5EF4-FFF2-40B4-BE49-F238E27FC236}">
              <a16:creationId xmlns:a16="http://schemas.microsoft.com/office/drawing/2014/main" id="{AA5A04FE-86A1-453F-9F10-2A40196CE535}"/>
            </a:ext>
          </a:extLst>
        </xdr:cNvPr>
        <xdr:cNvSpPr txBox="1"/>
      </xdr:nvSpPr>
      <xdr:spPr>
        <a:xfrm>
          <a:off x="1622686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51452</xdr:rowOff>
    </xdr:from>
    <xdr:ext cx="469744" cy="259045"/>
    <xdr:sp macro="" textlink="">
      <xdr:nvSpPr>
        <xdr:cNvPr id="740" name="n_1mainValue【消防施設】&#10;一人当たり面積">
          <a:extLst>
            <a:ext uri="{FF2B5EF4-FFF2-40B4-BE49-F238E27FC236}">
              <a16:creationId xmlns:a16="http://schemas.microsoft.com/office/drawing/2014/main" id="{382BF70F-76ED-4622-B643-91D80C3D7CCC}"/>
            </a:ext>
          </a:extLst>
        </xdr:cNvPr>
        <xdr:cNvSpPr txBox="1"/>
      </xdr:nvSpPr>
      <xdr:spPr>
        <a:xfrm>
          <a:off x="18561127" y="144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51452</xdr:rowOff>
    </xdr:from>
    <xdr:ext cx="469744" cy="259045"/>
    <xdr:sp macro="" textlink="">
      <xdr:nvSpPr>
        <xdr:cNvPr id="741" name="n_2mainValue【消防施設】&#10;一人当たり面積">
          <a:extLst>
            <a:ext uri="{FF2B5EF4-FFF2-40B4-BE49-F238E27FC236}">
              <a16:creationId xmlns:a16="http://schemas.microsoft.com/office/drawing/2014/main" id="{63452EFA-32E4-47FF-B90E-C9618F3626BA}"/>
            </a:ext>
          </a:extLst>
        </xdr:cNvPr>
        <xdr:cNvSpPr txBox="1"/>
      </xdr:nvSpPr>
      <xdr:spPr>
        <a:xfrm>
          <a:off x="17776267" y="144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51452</xdr:rowOff>
    </xdr:from>
    <xdr:ext cx="469744" cy="259045"/>
    <xdr:sp macro="" textlink="">
      <xdr:nvSpPr>
        <xdr:cNvPr id="742" name="n_3mainValue【消防施設】&#10;一人当たり面積">
          <a:extLst>
            <a:ext uri="{FF2B5EF4-FFF2-40B4-BE49-F238E27FC236}">
              <a16:creationId xmlns:a16="http://schemas.microsoft.com/office/drawing/2014/main" id="{C36E82CF-8C65-41C2-AE50-220731ECAF4C}"/>
            </a:ext>
          </a:extLst>
        </xdr:cNvPr>
        <xdr:cNvSpPr txBox="1"/>
      </xdr:nvSpPr>
      <xdr:spPr>
        <a:xfrm>
          <a:off x="17001567" y="144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743" name="n_4mainValue【消防施設】&#10;一人当たり面積">
          <a:extLst>
            <a:ext uri="{FF2B5EF4-FFF2-40B4-BE49-F238E27FC236}">
              <a16:creationId xmlns:a16="http://schemas.microsoft.com/office/drawing/2014/main" id="{6CCF0822-06A5-4778-8CEE-6FA198521157}"/>
            </a:ext>
          </a:extLst>
        </xdr:cNvPr>
        <xdr:cNvSpPr txBox="1"/>
      </xdr:nvSpPr>
      <xdr:spPr>
        <a:xfrm>
          <a:off x="16226867" y="144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C80EC457-DC83-4B85-A358-EF8037ABE70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7ED69CE8-2E29-47D0-83E0-B649EBE5574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159B15E3-ABB4-41AD-8F3C-FB5007E06D6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8425A2FC-7648-452A-B556-D8E721EB2DF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3F5A4FB3-4FA1-4A40-AB7F-A90AFBDB702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EF41BD0A-DF39-4333-B339-67BAA4731DC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11544E6F-A033-417A-A05A-A2D53022C8D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D8F5C337-30A0-4474-9769-5929E7E27BC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A41DECCB-74ED-4018-8CB1-A43A3727D27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9DCD4CA6-8063-4A5B-A981-5EB28DAA94D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530B84B2-3B93-455F-B0BC-FD8C2403D88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63CAB357-350A-4EB0-BE38-8EFAEB44B7B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8DC02134-AE80-4587-9408-33581AA0D01C}"/>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2BC98696-16A2-43E8-8C3A-42B19627F47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3795F9B8-ADC9-4708-AB76-76DBF8ACE73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0C1114A-F635-4F08-8E69-B26232C6D065}"/>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98309064-2837-4DC1-80F2-2D193C8B2AD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EA533685-7CBE-46D6-9AFC-2557CCBA770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C645B12C-F445-4CCE-B886-4A8A9290322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C54E8F42-216B-4B2E-9437-AA5109D1D71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7DCAEB58-570E-40C8-93B4-81039B07663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863D08D6-C61E-484E-B527-497B18B83C4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EE89B9EF-1A27-4A03-A4A1-E1EE0472CF2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615CF918-C220-43F9-8E43-FB61A3F48E0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4DF2544E-C413-4A78-A85E-C3EAAA71069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9" name="直線コネクタ 768">
          <a:extLst>
            <a:ext uri="{FF2B5EF4-FFF2-40B4-BE49-F238E27FC236}">
              <a16:creationId xmlns:a16="http://schemas.microsoft.com/office/drawing/2014/main" id="{5687E5B5-5E22-438F-87FC-5DF7BC654C73}"/>
            </a:ext>
          </a:extLst>
        </xdr:cNvPr>
        <xdr:cNvCxnSpPr/>
      </xdr:nvCxnSpPr>
      <xdr:spPr>
        <a:xfrm flipV="1">
          <a:off x="14375764" y="16718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70" name="【庁舎】&#10;有形固定資産減価償却率最小値テキスト">
          <a:extLst>
            <a:ext uri="{FF2B5EF4-FFF2-40B4-BE49-F238E27FC236}">
              <a16:creationId xmlns:a16="http://schemas.microsoft.com/office/drawing/2014/main" id="{B39D0413-92EC-4889-BEDE-8E50F3AE4FB4}"/>
            </a:ext>
          </a:extLst>
        </xdr:cNvPr>
        <xdr:cNvSpPr txBox="1"/>
      </xdr:nvSpPr>
      <xdr:spPr>
        <a:xfrm>
          <a:off x="14414500" y="182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71" name="直線コネクタ 770">
          <a:extLst>
            <a:ext uri="{FF2B5EF4-FFF2-40B4-BE49-F238E27FC236}">
              <a16:creationId xmlns:a16="http://schemas.microsoft.com/office/drawing/2014/main" id="{ADFEEF4A-4FF8-4FDD-A726-EE85C88327B2}"/>
            </a:ext>
          </a:extLst>
        </xdr:cNvPr>
        <xdr:cNvCxnSpPr/>
      </xdr:nvCxnSpPr>
      <xdr:spPr>
        <a:xfrm>
          <a:off x="142875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72" name="【庁舎】&#10;有形固定資産減価償却率最大値テキスト">
          <a:extLst>
            <a:ext uri="{FF2B5EF4-FFF2-40B4-BE49-F238E27FC236}">
              <a16:creationId xmlns:a16="http://schemas.microsoft.com/office/drawing/2014/main" id="{4D803146-2095-4B1B-A217-7AB3831EBEE2}"/>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73" name="直線コネクタ 772">
          <a:extLst>
            <a:ext uri="{FF2B5EF4-FFF2-40B4-BE49-F238E27FC236}">
              <a16:creationId xmlns:a16="http://schemas.microsoft.com/office/drawing/2014/main" id="{3C20412B-59C0-47A4-B57F-4CBBBB10922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74" name="【庁舎】&#10;有形固定資産減価償却率平均値テキスト">
          <a:extLst>
            <a:ext uri="{FF2B5EF4-FFF2-40B4-BE49-F238E27FC236}">
              <a16:creationId xmlns:a16="http://schemas.microsoft.com/office/drawing/2014/main" id="{EE75CDC6-D9E1-4BC0-9E05-1FACB29E6B6D}"/>
            </a:ext>
          </a:extLst>
        </xdr:cNvPr>
        <xdr:cNvSpPr txBox="1"/>
      </xdr:nvSpPr>
      <xdr:spPr>
        <a:xfrm>
          <a:off x="1441450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5" name="フローチャート: 判断 774">
          <a:extLst>
            <a:ext uri="{FF2B5EF4-FFF2-40B4-BE49-F238E27FC236}">
              <a16:creationId xmlns:a16="http://schemas.microsoft.com/office/drawing/2014/main" id="{6A31464A-BFD1-45C6-8CB2-2C226A524D84}"/>
            </a:ext>
          </a:extLst>
        </xdr:cNvPr>
        <xdr:cNvSpPr/>
      </xdr:nvSpPr>
      <xdr:spPr>
        <a:xfrm>
          <a:off x="14325600" y="175334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76" name="フローチャート: 判断 775">
          <a:extLst>
            <a:ext uri="{FF2B5EF4-FFF2-40B4-BE49-F238E27FC236}">
              <a16:creationId xmlns:a16="http://schemas.microsoft.com/office/drawing/2014/main" id="{5C3E35C4-99CF-409C-95BB-4E01BAC792F0}"/>
            </a:ext>
          </a:extLst>
        </xdr:cNvPr>
        <xdr:cNvSpPr/>
      </xdr:nvSpPr>
      <xdr:spPr>
        <a:xfrm>
          <a:off x="135788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77" name="フローチャート: 判断 776">
          <a:extLst>
            <a:ext uri="{FF2B5EF4-FFF2-40B4-BE49-F238E27FC236}">
              <a16:creationId xmlns:a16="http://schemas.microsoft.com/office/drawing/2014/main" id="{D2839AEC-0C13-477F-AD1E-4ADA853C2FAA}"/>
            </a:ext>
          </a:extLst>
        </xdr:cNvPr>
        <xdr:cNvSpPr/>
      </xdr:nvSpPr>
      <xdr:spPr>
        <a:xfrm>
          <a:off x="128041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78" name="フローチャート: 判断 777">
          <a:extLst>
            <a:ext uri="{FF2B5EF4-FFF2-40B4-BE49-F238E27FC236}">
              <a16:creationId xmlns:a16="http://schemas.microsoft.com/office/drawing/2014/main" id="{B29819E8-A8C0-46F0-932A-42B1B7CBC776}"/>
            </a:ext>
          </a:extLst>
        </xdr:cNvPr>
        <xdr:cNvSpPr/>
      </xdr:nvSpPr>
      <xdr:spPr>
        <a:xfrm>
          <a:off x="12029440" y="17531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79" name="フローチャート: 判断 778">
          <a:extLst>
            <a:ext uri="{FF2B5EF4-FFF2-40B4-BE49-F238E27FC236}">
              <a16:creationId xmlns:a16="http://schemas.microsoft.com/office/drawing/2014/main" id="{D2854432-D0ED-4E3E-853E-B28CE080C703}"/>
            </a:ext>
          </a:extLst>
        </xdr:cNvPr>
        <xdr:cNvSpPr/>
      </xdr:nvSpPr>
      <xdr:spPr>
        <a:xfrm>
          <a:off x="1123188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341716E-09DE-46EC-A643-C8C81692597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B82C41F-BB49-4F62-A24D-CB6C2CD9372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C7747A1-4D39-4E68-9015-D4034CF7245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8B83AF15-278A-4C60-8A36-DB22FC2037A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3CF3F440-FB8F-4E16-A392-7CA05F59340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43362</xdr:rowOff>
    </xdr:from>
    <xdr:to>
      <xdr:col>85</xdr:col>
      <xdr:colOff>177800</xdr:colOff>
      <xdr:row>107</xdr:row>
      <xdr:rowOff>144962</xdr:rowOff>
    </xdr:to>
    <xdr:sp macro="" textlink="">
      <xdr:nvSpPr>
        <xdr:cNvPr id="785" name="楕円 784">
          <a:extLst>
            <a:ext uri="{FF2B5EF4-FFF2-40B4-BE49-F238E27FC236}">
              <a16:creationId xmlns:a16="http://schemas.microsoft.com/office/drawing/2014/main" id="{73E824D1-C113-40D8-AEB8-DFAC2746AEAD}"/>
            </a:ext>
          </a:extLst>
        </xdr:cNvPr>
        <xdr:cNvSpPr/>
      </xdr:nvSpPr>
      <xdr:spPr>
        <a:xfrm>
          <a:off x="14325600" y="1798084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21789</xdr:rowOff>
    </xdr:from>
    <xdr:ext cx="405111" cy="259045"/>
    <xdr:sp macro="" textlink="">
      <xdr:nvSpPr>
        <xdr:cNvPr id="786" name="【庁舎】&#10;有形固定資産減価償却率該当値テキスト">
          <a:extLst>
            <a:ext uri="{FF2B5EF4-FFF2-40B4-BE49-F238E27FC236}">
              <a16:creationId xmlns:a16="http://schemas.microsoft.com/office/drawing/2014/main" id="{21F26984-3EB1-45C8-B3A0-C318EC29F279}"/>
            </a:ext>
          </a:extLst>
        </xdr:cNvPr>
        <xdr:cNvSpPr txBox="1"/>
      </xdr:nvSpPr>
      <xdr:spPr>
        <a:xfrm>
          <a:off x="14414500" y="1795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23768</xdr:rowOff>
    </xdr:from>
    <xdr:to>
      <xdr:col>81</xdr:col>
      <xdr:colOff>101600</xdr:colOff>
      <xdr:row>107</xdr:row>
      <xdr:rowOff>125368</xdr:rowOff>
    </xdr:to>
    <xdr:sp macro="" textlink="">
      <xdr:nvSpPr>
        <xdr:cNvPr id="787" name="楕円 786">
          <a:extLst>
            <a:ext uri="{FF2B5EF4-FFF2-40B4-BE49-F238E27FC236}">
              <a16:creationId xmlns:a16="http://schemas.microsoft.com/office/drawing/2014/main" id="{5363E948-0285-4A78-945A-1B76516F2CCC}"/>
            </a:ext>
          </a:extLst>
        </xdr:cNvPr>
        <xdr:cNvSpPr/>
      </xdr:nvSpPr>
      <xdr:spPr>
        <a:xfrm>
          <a:off x="13578840" y="179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74568</xdr:rowOff>
    </xdr:from>
    <xdr:to>
      <xdr:col>85</xdr:col>
      <xdr:colOff>127000</xdr:colOff>
      <xdr:row>107</xdr:row>
      <xdr:rowOff>94162</xdr:rowOff>
    </xdr:to>
    <xdr:cxnSp macro="">
      <xdr:nvCxnSpPr>
        <xdr:cNvPr id="788" name="直線コネクタ 787">
          <a:extLst>
            <a:ext uri="{FF2B5EF4-FFF2-40B4-BE49-F238E27FC236}">
              <a16:creationId xmlns:a16="http://schemas.microsoft.com/office/drawing/2014/main" id="{D72E529F-EED0-4654-B2A3-71DFC8F1F4C2}"/>
            </a:ext>
          </a:extLst>
        </xdr:cNvPr>
        <xdr:cNvCxnSpPr/>
      </xdr:nvCxnSpPr>
      <xdr:spPr>
        <a:xfrm>
          <a:off x="13629640" y="18012048"/>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5806</xdr:rowOff>
    </xdr:from>
    <xdr:to>
      <xdr:col>76</xdr:col>
      <xdr:colOff>165100</xdr:colOff>
      <xdr:row>107</xdr:row>
      <xdr:rowOff>107406</xdr:rowOff>
    </xdr:to>
    <xdr:sp macro="" textlink="">
      <xdr:nvSpPr>
        <xdr:cNvPr id="789" name="楕円 788">
          <a:extLst>
            <a:ext uri="{FF2B5EF4-FFF2-40B4-BE49-F238E27FC236}">
              <a16:creationId xmlns:a16="http://schemas.microsoft.com/office/drawing/2014/main" id="{485B2F01-D9C6-416B-8BBD-2F9D3B37222A}"/>
            </a:ext>
          </a:extLst>
        </xdr:cNvPr>
        <xdr:cNvSpPr/>
      </xdr:nvSpPr>
      <xdr:spPr>
        <a:xfrm>
          <a:off x="1280414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56606</xdr:rowOff>
    </xdr:from>
    <xdr:to>
      <xdr:col>81</xdr:col>
      <xdr:colOff>50800</xdr:colOff>
      <xdr:row>107</xdr:row>
      <xdr:rowOff>74568</xdr:rowOff>
    </xdr:to>
    <xdr:cxnSp macro="">
      <xdr:nvCxnSpPr>
        <xdr:cNvPr id="790" name="直線コネクタ 789">
          <a:extLst>
            <a:ext uri="{FF2B5EF4-FFF2-40B4-BE49-F238E27FC236}">
              <a16:creationId xmlns:a16="http://schemas.microsoft.com/office/drawing/2014/main" id="{16AC9E2F-0F17-4487-9902-ABF745B90BF7}"/>
            </a:ext>
          </a:extLst>
        </xdr:cNvPr>
        <xdr:cNvCxnSpPr/>
      </xdr:nvCxnSpPr>
      <xdr:spPr>
        <a:xfrm>
          <a:off x="12854940" y="17994086"/>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791" name="楕円 790">
          <a:extLst>
            <a:ext uri="{FF2B5EF4-FFF2-40B4-BE49-F238E27FC236}">
              <a16:creationId xmlns:a16="http://schemas.microsoft.com/office/drawing/2014/main" id="{22509CBE-1380-4EB9-AFBD-9BF37D236C35}"/>
            </a:ext>
          </a:extLst>
        </xdr:cNvPr>
        <xdr:cNvSpPr/>
      </xdr:nvSpPr>
      <xdr:spPr>
        <a:xfrm>
          <a:off x="12029440" y="17906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56606</xdr:rowOff>
    </xdr:to>
    <xdr:cxnSp macro="">
      <xdr:nvCxnSpPr>
        <xdr:cNvPr id="792" name="直線コネクタ 791">
          <a:extLst>
            <a:ext uri="{FF2B5EF4-FFF2-40B4-BE49-F238E27FC236}">
              <a16:creationId xmlns:a16="http://schemas.microsoft.com/office/drawing/2014/main" id="{FA9055A1-900E-499B-978E-BD43A358F0AE}"/>
            </a:ext>
          </a:extLst>
        </xdr:cNvPr>
        <xdr:cNvCxnSpPr/>
      </xdr:nvCxnSpPr>
      <xdr:spPr>
        <a:xfrm>
          <a:off x="12072620" y="17953264"/>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93" name="楕円 792">
          <a:extLst>
            <a:ext uri="{FF2B5EF4-FFF2-40B4-BE49-F238E27FC236}">
              <a16:creationId xmlns:a16="http://schemas.microsoft.com/office/drawing/2014/main" id="{3543D271-ED31-433D-BA62-FAF1D3C9FA60}"/>
            </a:ext>
          </a:extLst>
        </xdr:cNvPr>
        <xdr:cNvSpPr/>
      </xdr:nvSpPr>
      <xdr:spPr>
        <a:xfrm>
          <a:off x="1123188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107</xdr:row>
      <xdr:rowOff>15784</xdr:rowOff>
    </xdr:to>
    <xdr:cxnSp macro="">
      <xdr:nvCxnSpPr>
        <xdr:cNvPr id="794" name="直線コネクタ 793">
          <a:extLst>
            <a:ext uri="{FF2B5EF4-FFF2-40B4-BE49-F238E27FC236}">
              <a16:creationId xmlns:a16="http://schemas.microsoft.com/office/drawing/2014/main" id="{DA0378E0-0034-4BAC-BE6D-4F244BAE560D}"/>
            </a:ext>
          </a:extLst>
        </xdr:cNvPr>
        <xdr:cNvCxnSpPr/>
      </xdr:nvCxnSpPr>
      <xdr:spPr>
        <a:xfrm>
          <a:off x="11282680" y="17880329"/>
          <a:ext cx="78994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795" name="n_1aveValue【庁舎】&#10;有形固定資産減価償却率">
          <a:extLst>
            <a:ext uri="{FF2B5EF4-FFF2-40B4-BE49-F238E27FC236}">
              <a16:creationId xmlns:a16="http://schemas.microsoft.com/office/drawing/2014/main" id="{7AFCF686-9A9A-409D-8AB7-BE95C9E58DD2}"/>
            </a:ext>
          </a:extLst>
        </xdr:cNvPr>
        <xdr:cNvSpPr txBox="1"/>
      </xdr:nvSpPr>
      <xdr:spPr>
        <a:xfrm>
          <a:off x="1343724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96" name="n_2aveValue【庁舎】&#10;有形固定資産減価償却率">
          <a:extLst>
            <a:ext uri="{FF2B5EF4-FFF2-40B4-BE49-F238E27FC236}">
              <a16:creationId xmlns:a16="http://schemas.microsoft.com/office/drawing/2014/main" id="{A7BB73FE-4EE3-42D8-B87F-AB08E3117F3F}"/>
            </a:ext>
          </a:extLst>
        </xdr:cNvPr>
        <xdr:cNvSpPr txBox="1"/>
      </xdr:nvSpPr>
      <xdr:spPr>
        <a:xfrm>
          <a:off x="12675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97" name="n_3aveValue【庁舎】&#10;有形固定資産減価償却率">
          <a:extLst>
            <a:ext uri="{FF2B5EF4-FFF2-40B4-BE49-F238E27FC236}">
              <a16:creationId xmlns:a16="http://schemas.microsoft.com/office/drawing/2014/main" id="{B3D67960-AB6D-4AC6-9838-8CF48A9EAC28}"/>
            </a:ext>
          </a:extLst>
        </xdr:cNvPr>
        <xdr:cNvSpPr txBox="1"/>
      </xdr:nvSpPr>
      <xdr:spPr>
        <a:xfrm>
          <a:off x="11900544" y="173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98" name="n_4aveValue【庁舎】&#10;有形固定資産減価償却率">
          <a:extLst>
            <a:ext uri="{FF2B5EF4-FFF2-40B4-BE49-F238E27FC236}">
              <a16:creationId xmlns:a16="http://schemas.microsoft.com/office/drawing/2014/main" id="{F0BCC107-1EE5-4751-82A8-A58B96D6556C}"/>
            </a:ext>
          </a:extLst>
        </xdr:cNvPr>
        <xdr:cNvSpPr txBox="1"/>
      </xdr:nvSpPr>
      <xdr:spPr>
        <a:xfrm>
          <a:off x="1110298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116495</xdr:rowOff>
    </xdr:from>
    <xdr:ext cx="405111" cy="259045"/>
    <xdr:sp macro="" textlink="">
      <xdr:nvSpPr>
        <xdr:cNvPr id="799" name="n_1mainValue【庁舎】&#10;有形固定資産減価償却率">
          <a:extLst>
            <a:ext uri="{FF2B5EF4-FFF2-40B4-BE49-F238E27FC236}">
              <a16:creationId xmlns:a16="http://schemas.microsoft.com/office/drawing/2014/main" id="{C036E081-96F3-4B04-BECB-CB4C7C27C899}"/>
            </a:ext>
          </a:extLst>
        </xdr:cNvPr>
        <xdr:cNvSpPr txBox="1"/>
      </xdr:nvSpPr>
      <xdr:spPr>
        <a:xfrm>
          <a:off x="13437244" y="1805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98533</xdr:rowOff>
    </xdr:from>
    <xdr:ext cx="405111" cy="259045"/>
    <xdr:sp macro="" textlink="">
      <xdr:nvSpPr>
        <xdr:cNvPr id="800" name="n_2mainValue【庁舎】&#10;有形固定資産減価償却率">
          <a:extLst>
            <a:ext uri="{FF2B5EF4-FFF2-40B4-BE49-F238E27FC236}">
              <a16:creationId xmlns:a16="http://schemas.microsoft.com/office/drawing/2014/main" id="{85171632-2BEE-4A99-83DE-27FB56D7A560}"/>
            </a:ext>
          </a:extLst>
        </xdr:cNvPr>
        <xdr:cNvSpPr txBox="1"/>
      </xdr:nvSpPr>
      <xdr:spPr>
        <a:xfrm>
          <a:off x="12675244" y="180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801" name="n_3mainValue【庁舎】&#10;有形固定資産減価償却率">
          <a:extLst>
            <a:ext uri="{FF2B5EF4-FFF2-40B4-BE49-F238E27FC236}">
              <a16:creationId xmlns:a16="http://schemas.microsoft.com/office/drawing/2014/main" id="{B7446A12-A322-4531-AC48-F246CD254C32}"/>
            </a:ext>
          </a:extLst>
        </xdr:cNvPr>
        <xdr:cNvSpPr txBox="1"/>
      </xdr:nvSpPr>
      <xdr:spPr>
        <a:xfrm>
          <a:off x="11900544" y="1799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02" name="n_4mainValue【庁舎】&#10;有形固定資産減価償却率">
          <a:extLst>
            <a:ext uri="{FF2B5EF4-FFF2-40B4-BE49-F238E27FC236}">
              <a16:creationId xmlns:a16="http://schemas.microsoft.com/office/drawing/2014/main" id="{632D23C3-00CC-4728-999D-944ECDDF9042}"/>
            </a:ext>
          </a:extLst>
        </xdr:cNvPr>
        <xdr:cNvSpPr txBox="1"/>
      </xdr:nvSpPr>
      <xdr:spPr>
        <a:xfrm>
          <a:off x="1110298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4376F6A3-A8FD-4BEB-BDF0-5EFDF1AF40D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1580C146-23AA-41D4-AB4C-7F01F6DBF95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26529F22-8440-41AB-9EAE-1CC09D6A90D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81BFBF1E-5A2A-41CA-921C-4E0982B576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452F38CC-3545-4E23-9C48-EC6F6768D17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19A2819A-D71B-4357-97EA-061C8444C85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27F563E8-D1D0-412C-B88D-E824EDAAA05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A0A76C0B-BC95-4747-BA49-C2B8DF60CC6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DDB4F29A-8F95-43D0-BA81-4A6526A925B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22CA37A4-C58B-4F71-8D5F-6BB4D5AF99B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id="{CCA6F087-CDFA-4905-831F-F0EEBFA8088C}"/>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id="{52A3490D-26C6-4268-9270-97D8CF0ACD1F}"/>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id="{3CD1B460-B5AC-44AB-806B-39D7BDEFCEF4}"/>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id="{A97CD74C-D9ED-4FF7-BDC3-74687A8A70A6}"/>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id="{8E555301-E51D-484F-AF73-179FA6F30D27}"/>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id="{52F835D0-FB3F-408D-B2E1-1B4F2CF5999C}"/>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id="{DC500C37-370D-4371-BE95-B9C7A56B3A91}"/>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id="{6C4ECC77-435A-447E-BBD1-EFE063CDBAAF}"/>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FCC38DF2-E8B4-408F-AFF6-8276F4501E7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B7E3148D-8110-4AE0-8666-3DD38189806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889F4CC4-027B-4D01-8866-3249E4D4E31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24" name="直線コネクタ 823">
          <a:extLst>
            <a:ext uri="{FF2B5EF4-FFF2-40B4-BE49-F238E27FC236}">
              <a16:creationId xmlns:a16="http://schemas.microsoft.com/office/drawing/2014/main" id="{64C218C5-DF82-4A24-9B7A-4B31D123F68E}"/>
            </a:ext>
          </a:extLst>
        </xdr:cNvPr>
        <xdr:cNvCxnSpPr/>
      </xdr:nvCxnSpPr>
      <xdr:spPr>
        <a:xfrm flipV="1">
          <a:off x="19509104" y="17098366"/>
          <a:ext cx="0" cy="101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25" name="【庁舎】&#10;一人当たり面積最小値テキスト">
          <a:extLst>
            <a:ext uri="{FF2B5EF4-FFF2-40B4-BE49-F238E27FC236}">
              <a16:creationId xmlns:a16="http://schemas.microsoft.com/office/drawing/2014/main" id="{09A7C4E9-91EE-4EAE-8CC7-D49E28182CF9}"/>
            </a:ext>
          </a:extLst>
        </xdr:cNvPr>
        <xdr:cNvSpPr txBox="1"/>
      </xdr:nvSpPr>
      <xdr:spPr>
        <a:xfrm>
          <a:off x="19547840" y="181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6" name="直線コネクタ 825">
          <a:extLst>
            <a:ext uri="{FF2B5EF4-FFF2-40B4-BE49-F238E27FC236}">
              <a16:creationId xmlns:a16="http://schemas.microsoft.com/office/drawing/2014/main" id="{1986938E-2DFD-4DAD-B76A-3594D2986372}"/>
            </a:ext>
          </a:extLst>
        </xdr:cNvPr>
        <xdr:cNvCxnSpPr/>
      </xdr:nvCxnSpPr>
      <xdr:spPr>
        <a:xfrm>
          <a:off x="19443700" y="18115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7" name="【庁舎】&#10;一人当たり面積最大値テキスト">
          <a:extLst>
            <a:ext uri="{FF2B5EF4-FFF2-40B4-BE49-F238E27FC236}">
              <a16:creationId xmlns:a16="http://schemas.microsoft.com/office/drawing/2014/main" id="{8FB36E79-D791-4388-92AA-A3E934772F17}"/>
            </a:ext>
          </a:extLst>
        </xdr:cNvPr>
        <xdr:cNvSpPr txBox="1"/>
      </xdr:nvSpPr>
      <xdr:spPr>
        <a:xfrm>
          <a:off x="19547840" y="1687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8" name="直線コネクタ 827">
          <a:extLst>
            <a:ext uri="{FF2B5EF4-FFF2-40B4-BE49-F238E27FC236}">
              <a16:creationId xmlns:a16="http://schemas.microsoft.com/office/drawing/2014/main" id="{6CB15D35-9D8A-42DD-B22C-CC70C732854F}"/>
            </a:ext>
          </a:extLst>
        </xdr:cNvPr>
        <xdr:cNvCxnSpPr/>
      </xdr:nvCxnSpPr>
      <xdr:spPr>
        <a:xfrm>
          <a:off x="19443700" y="17098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29" name="【庁舎】&#10;一人当たり面積平均値テキスト">
          <a:extLst>
            <a:ext uri="{FF2B5EF4-FFF2-40B4-BE49-F238E27FC236}">
              <a16:creationId xmlns:a16="http://schemas.microsoft.com/office/drawing/2014/main" id="{BEE7AE6A-7A01-481B-9F17-9FC7456FD029}"/>
            </a:ext>
          </a:extLst>
        </xdr:cNvPr>
        <xdr:cNvSpPr txBox="1"/>
      </xdr:nvSpPr>
      <xdr:spPr>
        <a:xfrm>
          <a:off x="19547840" y="1777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30" name="フローチャート: 判断 829">
          <a:extLst>
            <a:ext uri="{FF2B5EF4-FFF2-40B4-BE49-F238E27FC236}">
              <a16:creationId xmlns:a16="http://schemas.microsoft.com/office/drawing/2014/main" id="{15753753-1673-4446-A835-D6FB24EBB9BB}"/>
            </a:ext>
          </a:extLst>
        </xdr:cNvPr>
        <xdr:cNvSpPr/>
      </xdr:nvSpPr>
      <xdr:spPr>
        <a:xfrm>
          <a:off x="19458940" y="17925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31" name="フローチャート: 判断 830">
          <a:extLst>
            <a:ext uri="{FF2B5EF4-FFF2-40B4-BE49-F238E27FC236}">
              <a16:creationId xmlns:a16="http://schemas.microsoft.com/office/drawing/2014/main" id="{507D2228-5ED7-4F93-9E06-EEE020C3092A}"/>
            </a:ext>
          </a:extLst>
        </xdr:cNvPr>
        <xdr:cNvSpPr/>
      </xdr:nvSpPr>
      <xdr:spPr>
        <a:xfrm>
          <a:off x="18735040" y="17921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32" name="フローチャート: 判断 831">
          <a:extLst>
            <a:ext uri="{FF2B5EF4-FFF2-40B4-BE49-F238E27FC236}">
              <a16:creationId xmlns:a16="http://schemas.microsoft.com/office/drawing/2014/main" id="{D68FD669-D3EC-4B54-B3CA-934943EAA27B}"/>
            </a:ext>
          </a:extLst>
        </xdr:cNvPr>
        <xdr:cNvSpPr/>
      </xdr:nvSpPr>
      <xdr:spPr>
        <a:xfrm>
          <a:off x="179374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3" name="フローチャート: 判断 832">
          <a:extLst>
            <a:ext uri="{FF2B5EF4-FFF2-40B4-BE49-F238E27FC236}">
              <a16:creationId xmlns:a16="http://schemas.microsoft.com/office/drawing/2014/main" id="{3C66780D-8B11-4983-8B81-FFB6FF8633AA}"/>
            </a:ext>
          </a:extLst>
        </xdr:cNvPr>
        <xdr:cNvSpPr/>
      </xdr:nvSpPr>
      <xdr:spPr>
        <a:xfrm>
          <a:off x="17162780" y="1794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34" name="フローチャート: 判断 833">
          <a:extLst>
            <a:ext uri="{FF2B5EF4-FFF2-40B4-BE49-F238E27FC236}">
              <a16:creationId xmlns:a16="http://schemas.microsoft.com/office/drawing/2014/main" id="{86D836BE-26B4-4BAE-8C24-4A1C2F938E46}"/>
            </a:ext>
          </a:extLst>
        </xdr:cNvPr>
        <xdr:cNvSpPr/>
      </xdr:nvSpPr>
      <xdr:spPr>
        <a:xfrm>
          <a:off x="16388080" y="17954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4569B8B-BEA3-492D-B628-516D72BD92C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B92D918-C5C4-41CB-B41B-26698801C1E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6D7302C-16BC-4D17-A99C-DEB1095379B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5FF8B34-BE93-4BF0-B657-0203590F187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14A1457-4780-40FD-B977-D14B4C4B8A7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91236</xdr:rowOff>
    </xdr:from>
    <xdr:to>
      <xdr:col>116</xdr:col>
      <xdr:colOff>114300</xdr:colOff>
      <xdr:row>108</xdr:row>
      <xdr:rowOff>21386</xdr:rowOff>
    </xdr:to>
    <xdr:sp macro="" textlink="">
      <xdr:nvSpPr>
        <xdr:cNvPr id="840" name="楕円 839">
          <a:extLst>
            <a:ext uri="{FF2B5EF4-FFF2-40B4-BE49-F238E27FC236}">
              <a16:creationId xmlns:a16="http://schemas.microsoft.com/office/drawing/2014/main" id="{0BB7566B-B77F-43FC-B4C0-C4FF916791E4}"/>
            </a:ext>
          </a:extLst>
        </xdr:cNvPr>
        <xdr:cNvSpPr/>
      </xdr:nvSpPr>
      <xdr:spPr>
        <a:xfrm>
          <a:off x="19458940" y="18028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6163</xdr:rowOff>
    </xdr:from>
    <xdr:ext cx="469744" cy="259045"/>
    <xdr:sp macro="" textlink="">
      <xdr:nvSpPr>
        <xdr:cNvPr id="841" name="【庁舎】&#10;一人当たり面積該当値テキスト">
          <a:extLst>
            <a:ext uri="{FF2B5EF4-FFF2-40B4-BE49-F238E27FC236}">
              <a16:creationId xmlns:a16="http://schemas.microsoft.com/office/drawing/2014/main" id="{63EA29BE-A4A4-4CF4-B98B-C1679C13E610}"/>
            </a:ext>
          </a:extLst>
        </xdr:cNvPr>
        <xdr:cNvSpPr txBox="1"/>
      </xdr:nvSpPr>
      <xdr:spPr>
        <a:xfrm>
          <a:off x="19547840" y="1794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90779</xdr:rowOff>
    </xdr:from>
    <xdr:to>
      <xdr:col>112</xdr:col>
      <xdr:colOff>38100</xdr:colOff>
      <xdr:row>108</xdr:row>
      <xdr:rowOff>20929</xdr:rowOff>
    </xdr:to>
    <xdr:sp macro="" textlink="">
      <xdr:nvSpPr>
        <xdr:cNvPr id="842" name="楕円 841">
          <a:extLst>
            <a:ext uri="{FF2B5EF4-FFF2-40B4-BE49-F238E27FC236}">
              <a16:creationId xmlns:a16="http://schemas.microsoft.com/office/drawing/2014/main" id="{90294A90-BD71-4CD7-88E5-9E22A6CC1BF2}"/>
            </a:ext>
          </a:extLst>
        </xdr:cNvPr>
        <xdr:cNvSpPr/>
      </xdr:nvSpPr>
      <xdr:spPr>
        <a:xfrm>
          <a:off x="18735040" y="180282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141579</xdr:rowOff>
    </xdr:from>
    <xdr:to>
      <xdr:col>116</xdr:col>
      <xdr:colOff>63500</xdr:colOff>
      <xdr:row>107</xdr:row>
      <xdr:rowOff>142036</xdr:rowOff>
    </xdr:to>
    <xdr:cxnSp macro="">
      <xdr:nvCxnSpPr>
        <xdr:cNvPr id="843" name="直線コネクタ 842">
          <a:extLst>
            <a:ext uri="{FF2B5EF4-FFF2-40B4-BE49-F238E27FC236}">
              <a16:creationId xmlns:a16="http://schemas.microsoft.com/office/drawing/2014/main" id="{6346BD41-8090-4F25-8BFD-469CBA6E992E}"/>
            </a:ext>
          </a:extLst>
        </xdr:cNvPr>
        <xdr:cNvCxnSpPr/>
      </xdr:nvCxnSpPr>
      <xdr:spPr>
        <a:xfrm>
          <a:off x="18778220" y="18079059"/>
          <a:ext cx="7315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90323</xdr:rowOff>
    </xdr:from>
    <xdr:to>
      <xdr:col>107</xdr:col>
      <xdr:colOff>101600</xdr:colOff>
      <xdr:row>108</xdr:row>
      <xdr:rowOff>20473</xdr:rowOff>
    </xdr:to>
    <xdr:sp macro="" textlink="">
      <xdr:nvSpPr>
        <xdr:cNvPr id="844" name="楕円 843">
          <a:extLst>
            <a:ext uri="{FF2B5EF4-FFF2-40B4-BE49-F238E27FC236}">
              <a16:creationId xmlns:a16="http://schemas.microsoft.com/office/drawing/2014/main" id="{2E0C880A-5164-4FE7-B05F-995644D4759F}"/>
            </a:ext>
          </a:extLst>
        </xdr:cNvPr>
        <xdr:cNvSpPr/>
      </xdr:nvSpPr>
      <xdr:spPr>
        <a:xfrm>
          <a:off x="17937480" y="18027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141123</xdr:rowOff>
    </xdr:from>
    <xdr:to>
      <xdr:col>111</xdr:col>
      <xdr:colOff>177800</xdr:colOff>
      <xdr:row>107</xdr:row>
      <xdr:rowOff>141579</xdr:rowOff>
    </xdr:to>
    <xdr:cxnSp macro="">
      <xdr:nvCxnSpPr>
        <xdr:cNvPr id="845" name="直線コネクタ 844">
          <a:extLst>
            <a:ext uri="{FF2B5EF4-FFF2-40B4-BE49-F238E27FC236}">
              <a16:creationId xmlns:a16="http://schemas.microsoft.com/office/drawing/2014/main" id="{96A4C215-08DD-40BF-AB00-8EF630E95B28}"/>
            </a:ext>
          </a:extLst>
        </xdr:cNvPr>
        <xdr:cNvCxnSpPr/>
      </xdr:nvCxnSpPr>
      <xdr:spPr>
        <a:xfrm>
          <a:off x="17988280" y="18078603"/>
          <a:ext cx="78994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90779</xdr:rowOff>
    </xdr:from>
    <xdr:to>
      <xdr:col>102</xdr:col>
      <xdr:colOff>165100</xdr:colOff>
      <xdr:row>108</xdr:row>
      <xdr:rowOff>20929</xdr:rowOff>
    </xdr:to>
    <xdr:sp macro="" textlink="">
      <xdr:nvSpPr>
        <xdr:cNvPr id="846" name="楕円 845">
          <a:extLst>
            <a:ext uri="{FF2B5EF4-FFF2-40B4-BE49-F238E27FC236}">
              <a16:creationId xmlns:a16="http://schemas.microsoft.com/office/drawing/2014/main" id="{91AB7194-031A-48C2-AB23-875CDD3FE205}"/>
            </a:ext>
          </a:extLst>
        </xdr:cNvPr>
        <xdr:cNvSpPr/>
      </xdr:nvSpPr>
      <xdr:spPr>
        <a:xfrm>
          <a:off x="17162780" y="18028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141123</xdr:rowOff>
    </xdr:from>
    <xdr:to>
      <xdr:col>107</xdr:col>
      <xdr:colOff>50800</xdr:colOff>
      <xdr:row>107</xdr:row>
      <xdr:rowOff>141579</xdr:rowOff>
    </xdr:to>
    <xdr:cxnSp macro="">
      <xdr:nvCxnSpPr>
        <xdr:cNvPr id="847" name="直線コネクタ 846">
          <a:extLst>
            <a:ext uri="{FF2B5EF4-FFF2-40B4-BE49-F238E27FC236}">
              <a16:creationId xmlns:a16="http://schemas.microsoft.com/office/drawing/2014/main" id="{0A8CF011-C68F-425B-8AE9-58EFE4917D2D}"/>
            </a:ext>
          </a:extLst>
        </xdr:cNvPr>
        <xdr:cNvCxnSpPr/>
      </xdr:nvCxnSpPr>
      <xdr:spPr>
        <a:xfrm flipV="1">
          <a:off x="17213580" y="18078603"/>
          <a:ext cx="7747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100837</xdr:rowOff>
    </xdr:from>
    <xdr:to>
      <xdr:col>98</xdr:col>
      <xdr:colOff>38100</xdr:colOff>
      <xdr:row>108</xdr:row>
      <xdr:rowOff>30987</xdr:rowOff>
    </xdr:to>
    <xdr:sp macro="" textlink="">
      <xdr:nvSpPr>
        <xdr:cNvPr id="848" name="楕円 847">
          <a:extLst>
            <a:ext uri="{FF2B5EF4-FFF2-40B4-BE49-F238E27FC236}">
              <a16:creationId xmlns:a16="http://schemas.microsoft.com/office/drawing/2014/main" id="{62B1EC04-80DA-4E76-9DD5-5C11E2CF9D48}"/>
            </a:ext>
          </a:extLst>
        </xdr:cNvPr>
        <xdr:cNvSpPr/>
      </xdr:nvSpPr>
      <xdr:spPr>
        <a:xfrm>
          <a:off x="16388080" y="18038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141579</xdr:rowOff>
    </xdr:from>
    <xdr:to>
      <xdr:col>102</xdr:col>
      <xdr:colOff>114300</xdr:colOff>
      <xdr:row>107</xdr:row>
      <xdr:rowOff>151637</xdr:rowOff>
    </xdr:to>
    <xdr:cxnSp macro="">
      <xdr:nvCxnSpPr>
        <xdr:cNvPr id="849" name="直線コネクタ 848">
          <a:extLst>
            <a:ext uri="{FF2B5EF4-FFF2-40B4-BE49-F238E27FC236}">
              <a16:creationId xmlns:a16="http://schemas.microsoft.com/office/drawing/2014/main" id="{55DEDFCE-102F-47AB-9062-7EFC67DF417C}"/>
            </a:ext>
          </a:extLst>
        </xdr:cNvPr>
        <xdr:cNvCxnSpPr/>
      </xdr:nvCxnSpPr>
      <xdr:spPr>
        <a:xfrm flipV="1">
          <a:off x="16431260" y="18079059"/>
          <a:ext cx="78232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850" name="n_1aveValue【庁舎】&#10;一人当たり面積">
          <a:extLst>
            <a:ext uri="{FF2B5EF4-FFF2-40B4-BE49-F238E27FC236}">
              <a16:creationId xmlns:a16="http://schemas.microsoft.com/office/drawing/2014/main" id="{FCEC48AD-B229-45FF-B817-31E16B38F1C8}"/>
            </a:ext>
          </a:extLst>
        </xdr:cNvPr>
        <xdr:cNvSpPr txBox="1"/>
      </xdr:nvSpPr>
      <xdr:spPr>
        <a:xfrm>
          <a:off x="18561127" y="177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51" name="n_2aveValue【庁舎】&#10;一人当たり面積">
          <a:extLst>
            <a:ext uri="{FF2B5EF4-FFF2-40B4-BE49-F238E27FC236}">
              <a16:creationId xmlns:a16="http://schemas.microsoft.com/office/drawing/2014/main" id="{F0EA1756-1455-4D55-A67E-3F03E8D72AC6}"/>
            </a:ext>
          </a:extLst>
        </xdr:cNvPr>
        <xdr:cNvSpPr txBox="1"/>
      </xdr:nvSpPr>
      <xdr:spPr>
        <a:xfrm>
          <a:off x="1777626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852" name="n_3aveValue【庁舎】&#10;一人当たり面積">
          <a:extLst>
            <a:ext uri="{FF2B5EF4-FFF2-40B4-BE49-F238E27FC236}">
              <a16:creationId xmlns:a16="http://schemas.microsoft.com/office/drawing/2014/main" id="{67E5346A-2B56-4FD6-B4B0-953527AF532A}"/>
            </a:ext>
          </a:extLst>
        </xdr:cNvPr>
        <xdr:cNvSpPr txBox="1"/>
      </xdr:nvSpPr>
      <xdr:spPr>
        <a:xfrm>
          <a:off x="1700156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853" name="n_4aveValue【庁舎】&#10;一人当たり面積">
          <a:extLst>
            <a:ext uri="{FF2B5EF4-FFF2-40B4-BE49-F238E27FC236}">
              <a16:creationId xmlns:a16="http://schemas.microsoft.com/office/drawing/2014/main" id="{DCD540C2-8607-479D-BE7A-7ACB4F05CE28}"/>
            </a:ext>
          </a:extLst>
        </xdr:cNvPr>
        <xdr:cNvSpPr txBox="1"/>
      </xdr:nvSpPr>
      <xdr:spPr>
        <a:xfrm>
          <a:off x="16226867" y="177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12056</xdr:rowOff>
    </xdr:from>
    <xdr:ext cx="469744" cy="259045"/>
    <xdr:sp macro="" textlink="">
      <xdr:nvSpPr>
        <xdr:cNvPr id="854" name="n_1mainValue【庁舎】&#10;一人当たり面積">
          <a:extLst>
            <a:ext uri="{FF2B5EF4-FFF2-40B4-BE49-F238E27FC236}">
              <a16:creationId xmlns:a16="http://schemas.microsoft.com/office/drawing/2014/main" id="{CD1878B3-7408-4A71-8BB5-3C7000AFA755}"/>
            </a:ext>
          </a:extLst>
        </xdr:cNvPr>
        <xdr:cNvSpPr txBox="1"/>
      </xdr:nvSpPr>
      <xdr:spPr>
        <a:xfrm>
          <a:off x="18561127" y="1811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11600</xdr:rowOff>
    </xdr:from>
    <xdr:ext cx="469744" cy="259045"/>
    <xdr:sp macro="" textlink="">
      <xdr:nvSpPr>
        <xdr:cNvPr id="855" name="n_2mainValue【庁舎】&#10;一人当たり面積">
          <a:extLst>
            <a:ext uri="{FF2B5EF4-FFF2-40B4-BE49-F238E27FC236}">
              <a16:creationId xmlns:a16="http://schemas.microsoft.com/office/drawing/2014/main" id="{3F608B1E-BFFB-4583-BC91-FE0B064DBF7D}"/>
            </a:ext>
          </a:extLst>
        </xdr:cNvPr>
        <xdr:cNvSpPr txBox="1"/>
      </xdr:nvSpPr>
      <xdr:spPr>
        <a:xfrm>
          <a:off x="17776267" y="18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12056</xdr:rowOff>
    </xdr:from>
    <xdr:ext cx="469744" cy="259045"/>
    <xdr:sp macro="" textlink="">
      <xdr:nvSpPr>
        <xdr:cNvPr id="856" name="n_3mainValue【庁舎】&#10;一人当たり面積">
          <a:extLst>
            <a:ext uri="{FF2B5EF4-FFF2-40B4-BE49-F238E27FC236}">
              <a16:creationId xmlns:a16="http://schemas.microsoft.com/office/drawing/2014/main" id="{1FD72B0A-C6C3-4D33-9DED-DBF435CA01D2}"/>
            </a:ext>
          </a:extLst>
        </xdr:cNvPr>
        <xdr:cNvSpPr txBox="1"/>
      </xdr:nvSpPr>
      <xdr:spPr>
        <a:xfrm>
          <a:off x="17001567" y="1811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22114</xdr:rowOff>
    </xdr:from>
    <xdr:ext cx="469744" cy="259045"/>
    <xdr:sp macro="" textlink="">
      <xdr:nvSpPr>
        <xdr:cNvPr id="857" name="n_4mainValue【庁舎】&#10;一人当たり面積">
          <a:extLst>
            <a:ext uri="{FF2B5EF4-FFF2-40B4-BE49-F238E27FC236}">
              <a16:creationId xmlns:a16="http://schemas.microsoft.com/office/drawing/2014/main" id="{D9BA9CC0-F22B-4CD4-B5B9-E70BFD5041CC}"/>
            </a:ext>
          </a:extLst>
        </xdr:cNvPr>
        <xdr:cNvSpPr txBox="1"/>
      </xdr:nvSpPr>
      <xdr:spPr>
        <a:xfrm>
          <a:off x="16226867" y="1812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5668E54A-B5A5-49EC-801F-0C509E1535A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E00E7856-9603-468D-B2D2-249D29CD807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5CD561D7-1ED3-49BD-8937-F6122578C56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消防施設については個別施設計画に基づき、</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R11</a:t>
          </a:r>
          <a:r>
            <a:rPr kumimoji="1" lang="ja-JP" altLang="en-US" sz="1300">
              <a:latin typeface="ＭＳ Ｐゴシック" panose="020B0600070205080204" pitchFamily="50" charset="-128"/>
              <a:ea typeface="ＭＳ Ｐゴシック" panose="020B0600070205080204" pitchFamily="50" charset="-128"/>
            </a:rPr>
            <a:t>年度にかけて全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個所の詰所のうち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個所について建替工事を実施、</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庁舎についても、</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年度にかけて建替工事を実施する予定である。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14,100
14,041
32.26
9,760,263
9,370,879
276,994
3,761,459
4,228,548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0.04</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0.11</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分子となる基準財政収入額については、対前年比</a:t>
          </a:r>
          <a:r>
            <a:rPr kumimoji="1" lang="en-US" altLang="ja-JP" sz="1000">
              <a:solidFill>
                <a:schemeClr val="dk1"/>
              </a:solidFill>
              <a:effectLst/>
              <a:latin typeface="+mn-lt"/>
              <a:ea typeface="+mn-ea"/>
              <a:cs typeface="+mn-cs"/>
            </a:rPr>
            <a:t>+485</a:t>
          </a:r>
          <a:r>
            <a:rPr kumimoji="1" lang="ja-JP" altLang="ja-JP" sz="1000">
              <a:solidFill>
                <a:schemeClr val="dk1"/>
              </a:solidFill>
              <a:effectLst/>
              <a:latin typeface="+mn-lt"/>
              <a:ea typeface="+mn-ea"/>
              <a:cs typeface="+mn-cs"/>
            </a:rPr>
            <a:t>百万円となっており</a:t>
          </a:r>
          <a:r>
            <a:rPr kumimoji="1" lang="ja-JP" altLang="en-US" sz="100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前年度より</a:t>
          </a:r>
          <a:r>
            <a:rPr lang="en-US" altLang="ja-JP" sz="1000" b="0" i="0" baseline="0">
              <a:solidFill>
                <a:schemeClr val="dk1"/>
              </a:solidFill>
              <a:effectLst/>
              <a:latin typeface="+mn-lt"/>
              <a:ea typeface="+mn-ea"/>
              <a:cs typeface="+mn-cs"/>
            </a:rPr>
            <a:t>31.4</a:t>
          </a:r>
          <a:r>
            <a:rPr lang="ja-JP" altLang="ja-JP" sz="1000" b="0" i="0" baseline="0">
              <a:solidFill>
                <a:schemeClr val="dk1"/>
              </a:solidFill>
              <a:effectLst/>
              <a:latin typeface="+mn-lt"/>
              <a:ea typeface="+mn-ea"/>
              <a:cs typeface="+mn-cs"/>
            </a:rPr>
            <a:t>％増加している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分母となる基準財政需要額については、対前年比</a:t>
          </a:r>
          <a:r>
            <a:rPr kumimoji="1" lang="en-US" altLang="ja-JP" sz="1000">
              <a:solidFill>
                <a:schemeClr val="dk1"/>
              </a:solidFill>
              <a:effectLst/>
              <a:latin typeface="+mn-lt"/>
              <a:ea typeface="+mn-ea"/>
              <a:cs typeface="+mn-cs"/>
            </a:rPr>
            <a:t>+180</a:t>
          </a:r>
          <a:r>
            <a:rPr kumimoji="1" lang="ja-JP" altLang="ja-JP" sz="1000">
              <a:solidFill>
                <a:schemeClr val="dk1"/>
              </a:solidFill>
              <a:effectLst/>
              <a:latin typeface="+mn-lt"/>
              <a:ea typeface="+mn-ea"/>
              <a:cs typeface="+mn-cs"/>
            </a:rPr>
            <a:t>百万円となっており、</a:t>
          </a:r>
          <a:r>
            <a:rPr lang="ja-JP" altLang="ja-JP" sz="1000" b="0" i="0" baseline="0">
              <a:solidFill>
                <a:schemeClr val="dk1"/>
              </a:solidFill>
              <a:effectLst/>
              <a:latin typeface="+mn-lt"/>
              <a:ea typeface="+mn-ea"/>
              <a:cs typeface="+mn-cs"/>
            </a:rPr>
            <a:t>前年度より</a:t>
          </a:r>
          <a:r>
            <a:rPr lang="en-US" altLang="ja-JP" sz="1000" b="0" i="0" baseline="0">
              <a:solidFill>
                <a:schemeClr val="dk1"/>
              </a:solidFill>
              <a:effectLst/>
              <a:latin typeface="+mn-lt"/>
              <a:ea typeface="+mn-ea"/>
              <a:cs typeface="+mn-cs"/>
            </a:rPr>
            <a:t>6.2</a:t>
          </a:r>
          <a:r>
            <a:rPr lang="ja-JP" altLang="ja-JP" sz="1000" b="0" i="0" baseline="0">
              <a:solidFill>
                <a:schemeClr val="dk1"/>
              </a:solidFill>
              <a:effectLst/>
              <a:latin typeface="+mn-lt"/>
              <a:ea typeface="+mn-ea"/>
              <a:cs typeface="+mn-cs"/>
            </a:rPr>
            <a:t>％増加し</a:t>
          </a:r>
          <a:r>
            <a:rPr kumimoji="1" lang="ja-JP" altLang="ja-JP" sz="1000">
              <a:solidFill>
                <a:schemeClr val="dk1"/>
              </a:solidFill>
              <a:effectLst/>
              <a:latin typeface="+mn-lt"/>
              <a:ea typeface="+mn-ea"/>
              <a:cs typeface="+mn-cs"/>
            </a:rPr>
            <a:t>ている。</a:t>
          </a:r>
          <a:endParaRPr lang="ja-JP" altLang="ja-JP" sz="1000">
            <a:effectLst/>
          </a:endParaRPr>
        </a:p>
        <a:p>
          <a:r>
            <a:rPr kumimoji="1" lang="ja-JP" altLang="ja-JP" sz="1000">
              <a:solidFill>
                <a:schemeClr val="dk1"/>
              </a:solidFill>
              <a:effectLst/>
              <a:latin typeface="+mn-lt"/>
              <a:ea typeface="+mn-ea"/>
              <a:cs typeface="+mn-cs"/>
            </a:rPr>
            <a:t>以上の結果から、単年度でみると前年度比＋</a:t>
          </a:r>
          <a:r>
            <a:rPr kumimoji="1" lang="en-US" altLang="ja-JP" sz="1000">
              <a:solidFill>
                <a:schemeClr val="dk1"/>
              </a:solidFill>
              <a:effectLst/>
              <a:latin typeface="+mn-lt"/>
              <a:ea typeface="+mn-ea"/>
              <a:cs typeface="+mn-cs"/>
            </a:rPr>
            <a:t>0.12</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0.65</a:t>
          </a:r>
          <a:r>
            <a:rPr kumimoji="1" lang="ja-JP" altLang="ja-JP" sz="1000">
              <a:solidFill>
                <a:schemeClr val="dk1"/>
              </a:solidFill>
              <a:effectLst/>
              <a:latin typeface="+mn-lt"/>
              <a:ea typeface="+mn-ea"/>
              <a:cs typeface="+mn-cs"/>
            </a:rPr>
            <a:t>ポイントとなっており、三か年平均では前年度比＋</a:t>
          </a:r>
          <a:r>
            <a:rPr kumimoji="1" lang="en-US" altLang="ja-JP" sz="1000">
              <a:solidFill>
                <a:schemeClr val="dk1"/>
              </a:solidFill>
              <a:effectLst/>
              <a:latin typeface="+mn-lt"/>
              <a:ea typeface="+mn-ea"/>
              <a:cs typeface="+mn-cs"/>
            </a:rPr>
            <a:t>0.04</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0.57</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今後も税収増加等による歳入確保に努め、財政の基盤強化を図る。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918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+23.8</a:t>
          </a:r>
          <a:r>
            <a:rPr kumimoji="1" lang="ja-JP" altLang="ja-JP" sz="900">
              <a:solidFill>
                <a:schemeClr val="dk1"/>
              </a:solidFill>
              <a:effectLst/>
              <a:latin typeface="+mn-lt"/>
              <a:ea typeface="+mn-ea"/>
              <a:cs typeface="+mn-cs"/>
            </a:rPr>
            <a:t>ポイント、類似団体比</a:t>
          </a:r>
          <a:r>
            <a:rPr kumimoji="1" lang="en-US" altLang="ja-JP" sz="900">
              <a:solidFill>
                <a:schemeClr val="dk1"/>
              </a:solidFill>
              <a:effectLst/>
              <a:latin typeface="+mn-lt"/>
              <a:ea typeface="+mn-ea"/>
              <a:cs typeface="+mn-cs"/>
            </a:rPr>
            <a:t>+14.9</a:t>
          </a:r>
          <a:r>
            <a:rPr kumimoji="1" lang="ja-JP" altLang="ja-JP" sz="900">
              <a:solidFill>
                <a:schemeClr val="dk1"/>
              </a:solidFill>
              <a:effectLst/>
              <a:latin typeface="+mn-lt"/>
              <a:ea typeface="+mn-ea"/>
              <a:cs typeface="+mn-cs"/>
            </a:rPr>
            <a:t>ポイントとなっている。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分子である経常経費充当一般財源（</a:t>
          </a:r>
          <a:r>
            <a:rPr kumimoji="1" lang="en-US" altLang="ja-JP" sz="900">
              <a:solidFill>
                <a:schemeClr val="dk1"/>
              </a:solidFill>
              <a:effectLst/>
              <a:latin typeface="+mn-lt"/>
              <a:ea typeface="+mn-ea"/>
              <a:cs typeface="+mn-cs"/>
            </a:rPr>
            <a:t>+25</a:t>
          </a:r>
          <a:r>
            <a:rPr kumimoji="1" lang="ja-JP" altLang="en-US" sz="900">
              <a:solidFill>
                <a:schemeClr val="dk1"/>
              </a:solidFill>
              <a:effectLst/>
              <a:latin typeface="+mn-lt"/>
              <a:ea typeface="+mn-ea"/>
              <a:cs typeface="+mn-cs"/>
            </a:rPr>
            <a:t>百万円</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また、</a:t>
          </a:r>
          <a:r>
            <a:rPr kumimoji="1" lang="ja-JP" altLang="ja-JP" sz="900">
              <a:solidFill>
                <a:schemeClr val="dk1"/>
              </a:solidFill>
              <a:effectLst/>
              <a:latin typeface="+mn-lt"/>
              <a:ea typeface="+mn-ea"/>
              <a:cs typeface="+mn-cs"/>
            </a:rPr>
            <a:t>分母である歳入経常一般財源（△</a:t>
          </a:r>
          <a:r>
            <a:rPr kumimoji="1" lang="en-US" altLang="ja-JP" sz="900">
              <a:solidFill>
                <a:schemeClr val="dk1"/>
              </a:solidFill>
              <a:effectLst/>
              <a:latin typeface="+mn-lt"/>
              <a:ea typeface="+mn-ea"/>
              <a:cs typeface="+mn-cs"/>
            </a:rPr>
            <a:t>892</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も大幅な減少となったことにより</a:t>
          </a:r>
          <a:r>
            <a:rPr kumimoji="1" lang="ja-JP" altLang="ja-JP" sz="900">
              <a:solidFill>
                <a:schemeClr val="dk1"/>
              </a:solidFill>
              <a:effectLst/>
              <a:latin typeface="+mn-lt"/>
              <a:ea typeface="+mn-ea"/>
              <a:cs typeface="+mn-cs"/>
            </a:rPr>
            <a:t>、前年度より</a:t>
          </a:r>
          <a:r>
            <a:rPr kumimoji="1" lang="en-US" altLang="ja-JP" sz="900">
              <a:solidFill>
                <a:schemeClr val="dk1"/>
              </a:solidFill>
              <a:effectLst/>
              <a:latin typeface="+mn-lt"/>
              <a:ea typeface="+mn-ea"/>
              <a:cs typeface="+mn-cs"/>
            </a:rPr>
            <a:t>23.8</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a:t>
          </a:r>
          <a:r>
            <a:rPr kumimoji="1" lang="en-US" altLang="ja-JP" sz="900">
              <a:solidFill>
                <a:schemeClr val="dk1"/>
              </a:solidFill>
              <a:effectLst/>
              <a:latin typeface="+mn-lt"/>
              <a:ea typeface="+mn-ea"/>
              <a:cs typeface="+mn-cs"/>
            </a:rPr>
            <a:t>104.5</a:t>
          </a:r>
          <a:r>
            <a:rPr kumimoji="1" lang="ja-JP" altLang="ja-JP" sz="90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en-US" sz="900">
              <a:solidFill>
                <a:schemeClr val="dk1"/>
              </a:solidFill>
              <a:effectLst/>
              <a:latin typeface="+mn-lt"/>
              <a:ea typeface="+mn-ea"/>
              <a:cs typeface="+mn-cs"/>
            </a:rPr>
            <a:t>歳入</a:t>
          </a:r>
          <a:r>
            <a:rPr kumimoji="1" lang="ja-JP" altLang="ja-JP" sz="900">
              <a:solidFill>
                <a:schemeClr val="dk1"/>
              </a:solidFill>
              <a:effectLst/>
              <a:latin typeface="+mn-lt"/>
              <a:ea typeface="+mn-ea"/>
              <a:cs typeface="+mn-cs"/>
            </a:rPr>
            <a:t>経常一般財源の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については、</a:t>
          </a:r>
          <a:r>
            <a:rPr kumimoji="1" lang="en-US" altLang="ja-JP" sz="900">
              <a:solidFill>
                <a:schemeClr val="dk1"/>
              </a:solidFill>
              <a:effectLst/>
              <a:latin typeface="+mn-lt"/>
              <a:ea typeface="+mn-ea"/>
              <a:cs typeface="+mn-cs"/>
            </a:rPr>
            <a:t>R</a:t>
          </a:r>
          <a:r>
            <a:rPr kumimoji="1" lang="ja-JP" altLang="en-US" sz="900">
              <a:solidFill>
                <a:schemeClr val="dk1"/>
              </a:solidFill>
              <a:effectLst/>
              <a:latin typeface="+mn-lt"/>
              <a:ea typeface="+mn-ea"/>
              <a:cs typeface="+mn-cs"/>
            </a:rPr>
            <a:t>元</a:t>
          </a:r>
          <a:r>
            <a:rPr kumimoji="1" lang="ja-JP" altLang="ja-JP" sz="900">
              <a:solidFill>
                <a:schemeClr val="dk1"/>
              </a:solidFill>
              <a:effectLst/>
              <a:latin typeface="+mn-lt"/>
              <a:ea typeface="+mn-ea"/>
              <a:cs typeface="+mn-cs"/>
            </a:rPr>
            <a:t>年度の</a:t>
          </a:r>
          <a:r>
            <a:rPr kumimoji="1" lang="ja-JP" altLang="en-US" sz="900">
              <a:solidFill>
                <a:schemeClr val="dk1"/>
              </a:solidFill>
              <a:effectLst/>
              <a:latin typeface="+mn-lt"/>
              <a:ea typeface="+mn-ea"/>
              <a:cs typeface="+mn-cs"/>
            </a:rPr>
            <a:t>特殊要因（地方税の一時的な増収）に伴う交付税の減額（基準財政収入額の増）などが影響している。</a:t>
          </a:r>
          <a:r>
            <a:rPr kumimoji="1" lang="ja-JP" altLang="ja-JP" sz="900">
              <a:solidFill>
                <a:schemeClr val="dk1"/>
              </a:solidFill>
              <a:effectLst/>
              <a:latin typeface="+mn-lt"/>
              <a:ea typeface="+mn-ea"/>
              <a:cs typeface="+mn-cs"/>
            </a:rPr>
            <a:t>今後も経常経費を抑えていく</a:t>
          </a:r>
          <a:r>
            <a:rPr kumimoji="1" lang="ja-JP" altLang="en-US" sz="900">
              <a:solidFill>
                <a:schemeClr val="dk1"/>
              </a:solidFill>
              <a:effectLst/>
              <a:latin typeface="+mn-lt"/>
              <a:ea typeface="+mn-ea"/>
              <a:cs typeface="+mn-cs"/>
            </a:rPr>
            <a:t>必要があり</a:t>
          </a:r>
          <a:r>
            <a:rPr kumimoji="1" lang="ja-JP" altLang="ja-JP" sz="900">
              <a:solidFill>
                <a:schemeClr val="dk1"/>
              </a:solidFill>
              <a:effectLst/>
              <a:latin typeface="+mn-lt"/>
              <a:ea typeface="+mn-ea"/>
              <a:cs typeface="+mn-cs"/>
            </a:rPr>
            <a:t>経費削減に</a:t>
          </a:r>
          <a:r>
            <a:rPr kumimoji="1" lang="ja-JP" altLang="en-US" sz="900">
              <a:solidFill>
                <a:schemeClr val="dk1"/>
              </a:solidFill>
              <a:effectLst/>
              <a:latin typeface="+mn-lt"/>
              <a:ea typeface="+mn-ea"/>
              <a:cs typeface="+mn-cs"/>
            </a:rPr>
            <a:t>努める</a:t>
          </a:r>
          <a:r>
            <a:rPr kumimoji="1"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〇経常一般財源（</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892</a:t>
          </a:r>
          <a:r>
            <a:rPr kumimoji="1" lang="ja-JP" altLang="en-US" sz="900">
              <a:solidFill>
                <a:schemeClr val="dk1"/>
              </a:solidFill>
              <a:effectLst/>
              <a:latin typeface="+mn-lt"/>
              <a:ea typeface="+mn-ea"/>
              <a:cs typeface="+mn-cs"/>
            </a:rPr>
            <a:t>百万円</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地方税</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613</a:t>
          </a:r>
          <a:r>
            <a:rPr kumimoji="1" lang="ja-JP" altLang="ja-JP" sz="900">
              <a:solidFill>
                <a:schemeClr val="dk1"/>
              </a:solidFill>
              <a:effectLst/>
              <a:latin typeface="+mn-lt"/>
              <a:ea typeface="+mn-ea"/>
              <a:cs typeface="+mn-cs"/>
            </a:rPr>
            <a:t>百万円、地方交付税</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300</a:t>
          </a:r>
          <a:r>
            <a:rPr kumimoji="1" lang="ja-JP" altLang="ja-JP" sz="900">
              <a:solidFill>
                <a:schemeClr val="dk1"/>
              </a:solidFill>
              <a:effectLst/>
              <a:latin typeface="+mn-lt"/>
              <a:ea typeface="+mn-ea"/>
              <a:cs typeface="+mn-cs"/>
            </a:rPr>
            <a:t>百万円　など</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〇経常経費充当一般財源（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）補助費等</a:t>
          </a:r>
          <a:r>
            <a:rPr kumimoji="1" lang="en-US" altLang="ja-JP" sz="900">
              <a:solidFill>
                <a:schemeClr val="dk1"/>
              </a:solidFill>
              <a:effectLst/>
              <a:latin typeface="+mn-lt"/>
              <a:ea typeface="+mn-ea"/>
              <a:cs typeface="+mn-cs"/>
            </a:rPr>
            <a:t>+185</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人件費</a:t>
          </a:r>
          <a:r>
            <a:rPr kumimoji="1" lang="en-US" altLang="ja-JP" sz="900">
              <a:solidFill>
                <a:schemeClr val="dk1"/>
              </a:solidFill>
              <a:effectLst/>
              <a:latin typeface="+mn-lt"/>
              <a:ea typeface="+mn-ea"/>
              <a:cs typeface="+mn-cs"/>
            </a:rPr>
            <a:t>+84</a:t>
          </a:r>
          <a:r>
            <a:rPr kumimoji="1" lang="ja-JP" altLang="en-US" sz="900">
              <a:solidFill>
                <a:schemeClr val="dk1"/>
              </a:solidFill>
              <a:effectLst/>
              <a:latin typeface="+mn-lt"/>
              <a:ea typeface="+mn-ea"/>
              <a:cs typeface="+mn-cs"/>
            </a:rPr>
            <a:t>百万円、繰出金△</a:t>
          </a:r>
          <a:r>
            <a:rPr kumimoji="1" lang="en-US" altLang="ja-JP" sz="900">
              <a:solidFill>
                <a:schemeClr val="dk1"/>
              </a:solidFill>
              <a:effectLst/>
              <a:latin typeface="+mn-lt"/>
              <a:ea typeface="+mn-ea"/>
              <a:cs typeface="+mn-cs"/>
            </a:rPr>
            <a:t>182</a:t>
          </a:r>
          <a:r>
            <a:rPr kumimoji="1" lang="ja-JP" altLang="en-US" sz="900">
              <a:solidFill>
                <a:schemeClr val="dk1"/>
              </a:solidFill>
              <a:effectLst/>
              <a:latin typeface="+mn-lt"/>
              <a:ea typeface="+mn-ea"/>
              <a:cs typeface="+mn-cs"/>
            </a:rPr>
            <a:t>百万円</a:t>
          </a:r>
          <a:r>
            <a:rPr kumimoji="1" lang="ja-JP" altLang="ja-JP" sz="900">
              <a:solidFill>
                <a:schemeClr val="dk1"/>
              </a:solidFill>
              <a:effectLst/>
              <a:latin typeface="+mn-lt"/>
              <a:ea typeface="+mn-ea"/>
              <a:cs typeface="+mn-cs"/>
            </a:rPr>
            <a:t>　など</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66</xdr:row>
      <xdr:rowOff>62442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20985"/>
          <a:ext cx="838200" cy="95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133985</xdr:rowOff>
    </xdr:from>
    <xdr:to>
      <xdr:col>19</xdr:col>
      <xdr:colOff>133350</xdr:colOff>
      <xdr:row>63</xdr:row>
      <xdr:rowOff>21802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2098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21802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8695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157056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743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11642</xdr:rowOff>
    </xdr:from>
    <xdr:to>
      <xdr:col>23</xdr:col>
      <xdr:colOff>184150</xdr:colOff>
      <xdr:row>66</xdr:row>
      <xdr:rowOff>113242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78969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2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83185</xdr:rowOff>
    </xdr:from>
    <xdr:to>
      <xdr:col>19</xdr:col>
      <xdr:colOff>184150</xdr:colOff>
      <xdr:row>61</xdr:row>
      <xdr:rowOff>13335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23512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57379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+17,096</a:t>
          </a:r>
          <a:r>
            <a:rPr kumimoji="1" lang="ja-JP" altLang="ja-JP" sz="1000">
              <a:solidFill>
                <a:schemeClr val="dk1"/>
              </a:solidFill>
              <a:effectLst/>
              <a:latin typeface="+mn-lt"/>
              <a:ea typeface="+mn-ea"/>
              <a:cs typeface="+mn-cs"/>
            </a:rPr>
            <a:t>円、類似団体比△</a:t>
          </a:r>
          <a:r>
            <a:rPr kumimoji="1" lang="en-US" altLang="ja-JP" sz="1000">
              <a:solidFill>
                <a:schemeClr val="dk1"/>
              </a:solidFill>
              <a:effectLst/>
              <a:latin typeface="+mn-lt"/>
              <a:ea typeface="+mn-ea"/>
              <a:cs typeface="+mn-cs"/>
            </a:rPr>
            <a:t>56,788</a:t>
          </a:r>
          <a:r>
            <a:rPr kumimoji="1" lang="ja-JP" altLang="ja-JP" sz="1000">
              <a:solidFill>
                <a:schemeClr val="dk1"/>
              </a:solidFill>
              <a:effectLst/>
              <a:latin typeface="+mn-lt"/>
              <a:ea typeface="+mn-ea"/>
              <a:cs typeface="+mn-cs"/>
            </a:rPr>
            <a:t>円となっている。</a:t>
          </a:r>
          <a:endParaRPr lang="ja-JP" altLang="ja-JP" sz="1000">
            <a:effectLst/>
          </a:endParaRPr>
        </a:p>
        <a:p>
          <a:r>
            <a:rPr kumimoji="1" lang="ja-JP" altLang="ja-JP" sz="1000">
              <a:solidFill>
                <a:schemeClr val="dk1"/>
              </a:solidFill>
              <a:effectLst/>
              <a:latin typeface="+mn-lt"/>
              <a:ea typeface="+mn-ea"/>
              <a:cs typeface="+mn-cs"/>
            </a:rPr>
            <a:t>人件費については、</a:t>
          </a:r>
          <a:r>
            <a:rPr kumimoji="1" lang="en-US" altLang="ja-JP" sz="1000">
              <a:solidFill>
                <a:schemeClr val="dk1"/>
              </a:solidFill>
              <a:effectLst/>
              <a:latin typeface="+mn-lt"/>
              <a:ea typeface="+mn-ea"/>
              <a:cs typeface="+mn-cs"/>
            </a:rPr>
            <a:t>163</a:t>
          </a:r>
          <a:r>
            <a:rPr kumimoji="1" lang="ja-JP" altLang="ja-JP" sz="1000">
              <a:solidFill>
                <a:schemeClr val="dk1"/>
              </a:solidFill>
              <a:effectLst/>
              <a:latin typeface="+mn-lt"/>
              <a:ea typeface="+mn-ea"/>
              <a:cs typeface="+mn-cs"/>
            </a:rPr>
            <a:t>百万円増加の前年度比</a:t>
          </a:r>
          <a:r>
            <a:rPr kumimoji="1" lang="en-US" altLang="ja-JP" sz="1000">
              <a:solidFill>
                <a:schemeClr val="dk1"/>
              </a:solidFill>
              <a:effectLst/>
              <a:latin typeface="+mn-lt"/>
              <a:ea typeface="+mn-ea"/>
              <a:cs typeface="+mn-cs"/>
            </a:rPr>
            <a:t>+19.4</a:t>
          </a:r>
          <a:r>
            <a:rPr kumimoji="1" lang="ja-JP" altLang="ja-JP" sz="1000">
              <a:solidFill>
                <a:schemeClr val="dk1"/>
              </a:solidFill>
              <a:effectLst/>
              <a:latin typeface="+mn-lt"/>
              <a:ea typeface="+mn-ea"/>
              <a:cs typeface="+mn-cs"/>
            </a:rPr>
            <a:t>ポイント、物件費については全体で</a:t>
          </a:r>
          <a:r>
            <a:rPr kumimoji="1" lang="en-US" altLang="ja-JP" sz="1000">
              <a:solidFill>
                <a:schemeClr val="dk1"/>
              </a:solidFill>
              <a:effectLst/>
              <a:latin typeface="+mn-lt"/>
              <a:ea typeface="+mn-ea"/>
              <a:cs typeface="+mn-cs"/>
            </a:rPr>
            <a:t>86</a:t>
          </a:r>
          <a:r>
            <a:rPr kumimoji="1" lang="ja-JP" altLang="ja-JP" sz="1000">
              <a:solidFill>
                <a:schemeClr val="dk1"/>
              </a:solidFill>
              <a:effectLst/>
              <a:latin typeface="+mn-lt"/>
              <a:ea typeface="+mn-ea"/>
              <a:cs typeface="+mn-cs"/>
            </a:rPr>
            <a:t>百万円の増加で</a:t>
          </a:r>
          <a:r>
            <a:rPr kumimoji="1" lang="en-US" altLang="ja-JP" sz="1000">
              <a:solidFill>
                <a:schemeClr val="dk1"/>
              </a:solidFill>
              <a:effectLst/>
              <a:latin typeface="+mn-lt"/>
              <a:ea typeface="+mn-ea"/>
              <a:cs typeface="+mn-cs"/>
            </a:rPr>
            <a:t>+9.1</a:t>
          </a:r>
          <a:r>
            <a:rPr kumimoji="1" lang="ja-JP" altLang="ja-JP" sz="1000">
              <a:solidFill>
                <a:schemeClr val="dk1"/>
              </a:solidFill>
              <a:effectLst/>
              <a:latin typeface="+mn-lt"/>
              <a:ea typeface="+mn-ea"/>
              <a:cs typeface="+mn-cs"/>
            </a:rPr>
            <a:t>ポイントとどちらも増加している。</a:t>
          </a:r>
          <a:endParaRPr lang="ja-JP" altLang="ja-JP" sz="1000">
            <a:effectLst/>
          </a:endParaRPr>
        </a:p>
        <a:p>
          <a:r>
            <a:rPr kumimoji="1" lang="ja-JP" altLang="ja-JP" sz="1000">
              <a:solidFill>
                <a:schemeClr val="dk1"/>
              </a:solidFill>
              <a:effectLst/>
              <a:latin typeface="+mn-lt"/>
              <a:ea typeface="+mn-ea"/>
              <a:cs typeface="+mn-cs"/>
            </a:rPr>
            <a:t>人件費は、</a:t>
          </a:r>
          <a:r>
            <a:rPr kumimoji="1" lang="ja-JP" altLang="en-US" sz="1000">
              <a:solidFill>
                <a:schemeClr val="dk1"/>
              </a:solidFill>
              <a:effectLst/>
              <a:latin typeface="+mn-lt"/>
              <a:ea typeface="+mn-ea"/>
              <a:cs typeface="+mn-cs"/>
            </a:rPr>
            <a:t>会計年度任用職給及び</a:t>
          </a:r>
          <a:r>
            <a:rPr kumimoji="1" lang="ja-JP" altLang="ja-JP" sz="1000">
              <a:solidFill>
                <a:schemeClr val="dk1"/>
              </a:solidFill>
              <a:effectLst/>
              <a:latin typeface="+mn-lt"/>
              <a:ea typeface="+mn-ea"/>
              <a:cs typeface="+mn-cs"/>
            </a:rPr>
            <a:t>職員給、物件費は、小</a:t>
          </a:r>
          <a:r>
            <a:rPr kumimoji="1" lang="ja-JP" altLang="en-US" sz="1000">
              <a:solidFill>
                <a:schemeClr val="dk1"/>
              </a:solidFill>
              <a:effectLst/>
              <a:latin typeface="+mn-lt"/>
              <a:ea typeface="+mn-ea"/>
              <a:cs typeface="+mn-cs"/>
            </a:rPr>
            <a:t>・中</a:t>
          </a:r>
          <a:r>
            <a:rPr kumimoji="1" lang="ja-JP" altLang="ja-JP" sz="1000">
              <a:solidFill>
                <a:schemeClr val="dk1"/>
              </a:solidFill>
              <a:effectLst/>
              <a:latin typeface="+mn-lt"/>
              <a:ea typeface="+mn-ea"/>
              <a:cs typeface="+mn-cs"/>
            </a:rPr>
            <a:t>学校児童</a:t>
          </a:r>
          <a:r>
            <a:rPr kumimoji="1" lang="ja-JP" altLang="en-US" sz="1000">
              <a:solidFill>
                <a:schemeClr val="dk1"/>
              </a:solidFill>
              <a:effectLst/>
              <a:latin typeface="+mn-lt"/>
              <a:ea typeface="+mn-ea"/>
              <a:cs typeface="+mn-cs"/>
            </a:rPr>
            <a:t>生徒</a:t>
          </a:r>
          <a:r>
            <a:rPr kumimoji="1" lang="ja-JP" altLang="ja-JP" sz="1000">
              <a:solidFill>
                <a:schemeClr val="dk1"/>
              </a:solidFill>
              <a:effectLst/>
              <a:latin typeface="+mn-lt"/>
              <a:ea typeface="+mn-ea"/>
              <a:cs typeface="+mn-cs"/>
            </a:rPr>
            <a:t>及び教師用ノートパソコン（タブレット）、町内会事務連絡業務委託料、地域防災計画及び関連計画等策定業務委託料料などの増加が要因となっている。</a:t>
          </a:r>
          <a:endParaRPr lang="ja-JP" altLang="ja-JP" sz="1000">
            <a:effectLst/>
          </a:endParaRPr>
        </a:p>
        <a:p>
          <a:r>
            <a:rPr kumimoji="1" lang="ja-JP" altLang="ja-JP" sz="1000">
              <a:solidFill>
                <a:schemeClr val="dk1"/>
              </a:solidFill>
              <a:effectLst/>
              <a:latin typeface="+mn-lt"/>
              <a:ea typeface="+mn-ea"/>
              <a:cs typeface="+mn-cs"/>
            </a:rPr>
            <a:t>全体で前年度より増加しているが、類似団体と比較して、低い水準を維持できている。今後も適正な定員管理に努め、経常的な物件費の抑制に努める。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120769</xdr:rowOff>
    </xdr:from>
    <xdr:to>
      <xdr:col>23</xdr:col>
      <xdr:colOff>133350</xdr:colOff>
      <xdr:row>81</xdr:row>
      <xdr:rowOff>8252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36769"/>
          <a:ext cx="8382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108488</xdr:rowOff>
    </xdr:from>
    <xdr:to>
      <xdr:col>19</xdr:col>
      <xdr:colOff>133350</xdr:colOff>
      <xdr:row>80</xdr:row>
      <xdr:rowOff>120769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4488"/>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100236</xdr:rowOff>
    </xdr:from>
    <xdr:to>
      <xdr:col>15</xdr:col>
      <xdr:colOff>82550</xdr:colOff>
      <xdr:row>80</xdr:row>
      <xdr:rowOff>108488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16236"/>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100236</xdr:rowOff>
    </xdr:from>
    <xdr:to>
      <xdr:col>11</xdr:col>
      <xdr:colOff>31750</xdr:colOff>
      <xdr:row>80</xdr:row>
      <xdr:rowOff>116461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16236"/>
          <a:ext cx="889000" cy="1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128902</xdr:rowOff>
    </xdr:from>
    <xdr:to>
      <xdr:col>23</xdr:col>
      <xdr:colOff>184150</xdr:colOff>
      <xdr:row>81</xdr:row>
      <xdr:rowOff>59052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50179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69969</xdr:rowOff>
    </xdr:from>
    <xdr:to>
      <xdr:col>19</xdr:col>
      <xdr:colOff>184150</xdr:colOff>
      <xdr:row>81</xdr:row>
      <xdr:rowOff>119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10296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5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57688</xdr:rowOff>
    </xdr:from>
    <xdr:to>
      <xdr:col>15</xdr:col>
      <xdr:colOff>133350</xdr:colOff>
      <xdr:row>80</xdr:row>
      <xdr:rowOff>159288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169465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49436</xdr:rowOff>
    </xdr:from>
    <xdr:to>
      <xdr:col>11</xdr:col>
      <xdr:colOff>82550</xdr:colOff>
      <xdr:row>80</xdr:row>
      <xdr:rowOff>151036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161213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65661</xdr:rowOff>
    </xdr:from>
    <xdr:to>
      <xdr:col>7</xdr:col>
      <xdr:colOff>31750</xdr:colOff>
      <xdr:row>80</xdr:row>
      <xdr:rowOff>167261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ポイントとなっている。</a:t>
          </a:r>
          <a:endParaRPr lang="ja-JP" altLang="ja-JP" sz="1400">
            <a:effectLst/>
          </a:endParaRPr>
        </a:p>
        <a:p>
          <a:r>
            <a:rPr lang="ja-JP" altLang="ja-JP" sz="1100">
              <a:solidFill>
                <a:schemeClr val="dk1"/>
              </a:solidFill>
              <a:effectLst/>
              <a:latin typeface="+mn-lt"/>
              <a:ea typeface="+mn-ea"/>
              <a:cs typeface="+mn-cs"/>
            </a:rPr>
            <a:t>職員構成の変動による</a:t>
          </a:r>
          <a:r>
            <a:rPr lang="ja-JP" altLang="en-US" sz="1100">
              <a:solidFill>
                <a:schemeClr val="dk1"/>
              </a:solidFill>
              <a:effectLst/>
              <a:latin typeface="+mn-lt"/>
              <a:ea typeface="+mn-ea"/>
              <a:cs typeface="+mn-cs"/>
            </a:rPr>
            <a:t>採用・退職</a:t>
          </a:r>
          <a:r>
            <a:rPr lang="ja-JP" altLang="ja-JP" sz="1100">
              <a:solidFill>
                <a:schemeClr val="dk1"/>
              </a:solidFill>
              <a:effectLst/>
              <a:latin typeface="+mn-lt"/>
              <a:ea typeface="+mn-ea"/>
              <a:cs typeface="+mn-cs"/>
            </a:rPr>
            <a:t>の影響</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、職種変動△</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（俸給平均額が高い経験年数職員の異動）により</a:t>
          </a:r>
          <a:r>
            <a:rPr lang="ja-JP" altLang="ja-JP" sz="1100">
              <a:solidFill>
                <a:schemeClr val="dk1"/>
              </a:solidFill>
              <a:effectLst/>
              <a:latin typeface="+mn-lt"/>
              <a:ea typeface="+mn-ea"/>
              <a:cs typeface="+mn-cs"/>
            </a:rPr>
            <a:t>指数が</a:t>
          </a:r>
          <a:r>
            <a:rPr lang="ja-JP" altLang="en-US" sz="1100">
              <a:solidFill>
                <a:schemeClr val="dk1"/>
              </a:solidFill>
              <a:effectLst/>
              <a:latin typeface="+mn-lt"/>
              <a:ea typeface="+mn-ea"/>
              <a:cs typeface="+mn-cs"/>
            </a:rPr>
            <a:t>下がって</a:t>
          </a:r>
          <a:r>
            <a:rPr lang="ja-JP" altLang="ja-JP" sz="1100">
              <a:solidFill>
                <a:schemeClr val="dk1"/>
              </a:solidFill>
              <a:effectLst/>
              <a:latin typeface="+mn-lt"/>
              <a:ea typeface="+mn-ea"/>
              <a:cs typeface="+mn-cs"/>
            </a:rPr>
            <a:t>いる。今後も適正な給与水準の維持に努める。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57452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50876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57452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504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114905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0416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114905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50646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人、類似団体比△</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人となっている。</a:t>
          </a:r>
          <a:endParaRPr lang="ja-JP" altLang="ja-JP" sz="1400">
            <a:effectLst/>
          </a:endParaRPr>
        </a:p>
        <a:p>
          <a:r>
            <a:rPr lang="ja-JP" altLang="ja-JP" sz="1100">
              <a:solidFill>
                <a:schemeClr val="dk1"/>
              </a:solidFill>
              <a:effectLst/>
              <a:latin typeface="+mn-lt"/>
              <a:ea typeface="+mn-ea"/>
              <a:cs typeface="+mn-cs"/>
            </a:rPr>
            <a:t>退職不補充、非正規職員化等により類似団体の中でも低い数値となっているため、平成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年度に策定した定員管理計画に基づき、職員の増員を行い、適正な配置を行う。</a:t>
          </a:r>
          <a:endParaRPr lang="ja-JP" altLang="ja-JP" sz="1400">
            <a:effectLst/>
          </a:endParaRPr>
        </a:p>
        <a:p>
          <a:r>
            <a:rPr lang="ja-JP" altLang="ja-JP" sz="1100">
              <a:solidFill>
                <a:schemeClr val="dk1"/>
              </a:solidFill>
              <a:effectLst/>
              <a:latin typeface="+mn-lt"/>
              <a:ea typeface="+mn-ea"/>
              <a:cs typeface="+mn-cs"/>
            </a:rPr>
            <a:t>（参考／定員管理調査　</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人）</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73178</xdr:rowOff>
    </xdr:from>
    <xdr:to>
      <xdr:col>81</xdr:col>
      <xdr:colOff>44450</xdr:colOff>
      <xdr:row>60</xdr:row>
      <xdr:rowOff>78486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60178"/>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73178</xdr:rowOff>
    </xdr:from>
    <xdr:to>
      <xdr:col>77</xdr:col>
      <xdr:colOff>44450</xdr:colOff>
      <xdr:row>60</xdr:row>
      <xdr:rowOff>74625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6017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73178</xdr:rowOff>
    </xdr:from>
    <xdr:to>
      <xdr:col>72</xdr:col>
      <xdr:colOff>203200</xdr:colOff>
      <xdr:row>60</xdr:row>
      <xdr:rowOff>74625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017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66904</xdr:rowOff>
    </xdr:from>
    <xdr:to>
      <xdr:col>68</xdr:col>
      <xdr:colOff>152400</xdr:colOff>
      <xdr:row>60</xdr:row>
      <xdr:rowOff>73178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390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120413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22378</xdr:rowOff>
    </xdr:from>
    <xdr:to>
      <xdr:col>77</xdr:col>
      <xdr:colOff>95250</xdr:colOff>
      <xdr:row>60</xdr:row>
      <xdr:rowOff>123978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134155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7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23825</xdr:rowOff>
    </xdr:from>
    <xdr:to>
      <xdr:col>73</xdr:col>
      <xdr:colOff>44450</xdr:colOff>
      <xdr:row>60</xdr:row>
      <xdr:rowOff>125425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135602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22378</xdr:rowOff>
    </xdr:from>
    <xdr:to>
      <xdr:col>68</xdr:col>
      <xdr:colOff>203200</xdr:colOff>
      <xdr:row>60</xdr:row>
      <xdr:rowOff>123978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134155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16104</xdr:rowOff>
    </xdr:from>
    <xdr:to>
      <xdr:col>64</xdr:col>
      <xdr:colOff>152400</xdr:colOff>
      <xdr:row>60</xdr:row>
      <xdr:rowOff>117704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127881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普通会計の元利償還金が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6,909</a:t>
          </a:r>
          <a:r>
            <a:rPr lang="ja-JP" altLang="ja-JP" sz="1100">
              <a:solidFill>
                <a:schemeClr val="dk1"/>
              </a:solidFill>
              <a:effectLst/>
              <a:latin typeface="+mn-lt"/>
              <a:ea typeface="+mn-ea"/>
              <a:cs typeface="+mn-cs"/>
            </a:rPr>
            <a:t>千円）、今年度より</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％の単年度数値が算定対象外となったこと</a:t>
          </a:r>
          <a:r>
            <a:rPr kumimoji="1" lang="ja-JP" altLang="ja-JP" sz="1100">
              <a:solidFill>
                <a:schemeClr val="dk1"/>
              </a:solidFill>
              <a:effectLst/>
              <a:latin typeface="+mn-lt"/>
              <a:ea typeface="+mn-ea"/>
              <a:cs typeface="+mn-cs"/>
            </a:rPr>
            <a:t>が主な増加の要因である。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今後、公共施設の老朽化対策や庁舎建て替えのための起債額増が</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交付税措置のある起債を借りるなど</a:t>
          </a:r>
          <a:r>
            <a:rPr kumimoji="1" lang="ja-JP" altLang="ja-JP" sz="1100">
              <a:solidFill>
                <a:schemeClr val="dk1"/>
              </a:solidFill>
              <a:effectLst/>
              <a:latin typeface="+mn-lt"/>
              <a:ea typeface="+mn-ea"/>
              <a:cs typeface="+mn-cs"/>
            </a:rPr>
            <a:t>財政健全化に努める。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41</xdr:row>
      <xdr:rowOff>143764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635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41</xdr:row>
      <xdr:rowOff>143764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6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134112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42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114808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766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000">
              <a:solidFill>
                <a:schemeClr val="dk1"/>
              </a:solidFill>
              <a:effectLst/>
              <a:latin typeface="+mn-lt"/>
              <a:ea typeface="+mn-ea"/>
              <a:cs typeface="+mn-cs"/>
            </a:rPr>
            <a:t>78.0%</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前年度比は</a:t>
          </a:r>
          <a:r>
            <a:rPr kumimoji="1" lang="en-US" altLang="ja-JP" sz="1000">
              <a:solidFill>
                <a:schemeClr val="dk1"/>
              </a:solidFill>
              <a:effectLst/>
              <a:latin typeface="+mn-lt"/>
              <a:ea typeface="+mn-ea"/>
              <a:cs typeface="+mn-cs"/>
            </a:rPr>
            <a:t>+21.7</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であった。</a:t>
          </a:r>
          <a:endParaRPr lang="ja-JP" altLang="ja-JP" sz="1000">
            <a:effectLst/>
          </a:endParaRPr>
        </a:p>
        <a:p>
          <a:r>
            <a:rPr kumimoji="1" lang="en-US" altLang="ja-JP" sz="1000">
              <a:solidFill>
                <a:schemeClr val="dk1"/>
              </a:solidFill>
              <a:effectLst/>
              <a:latin typeface="+mn-lt"/>
              <a:ea typeface="+mn-ea"/>
              <a:cs typeface="+mn-cs"/>
            </a:rPr>
            <a:t>R</a:t>
          </a:r>
          <a:r>
            <a:rPr kumimoji="1" lang="ja-JP" altLang="en-US" sz="1000">
              <a:solidFill>
                <a:schemeClr val="dk1"/>
              </a:solidFill>
              <a:effectLst/>
              <a:latin typeface="+mn-lt"/>
              <a:ea typeface="+mn-ea"/>
              <a:cs typeface="+mn-cs"/>
            </a:rPr>
            <a:t>元年度の特殊要因（地方税の増収）による交付税減額や新型コロナ対策等のための財源不足調整のための取崩しにより、充当可能財源は減少したことが要因となっている。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現在、マイナスの値になっているが、公共施設の老朽化対策や庁舎</a:t>
          </a:r>
          <a:r>
            <a:rPr kumimoji="1" lang="ja-JP" altLang="en-US" sz="1000">
              <a:solidFill>
                <a:schemeClr val="dk1"/>
              </a:solidFill>
              <a:effectLst/>
              <a:latin typeface="+mn-lt"/>
              <a:ea typeface="+mn-ea"/>
              <a:cs typeface="+mn-cs"/>
            </a:rPr>
            <a:t>建て替え</a:t>
          </a:r>
          <a:r>
            <a:rPr kumimoji="1" lang="ja-JP" altLang="ja-JP" sz="1000">
              <a:solidFill>
                <a:schemeClr val="dk1"/>
              </a:solidFill>
              <a:effectLst/>
              <a:latin typeface="+mn-lt"/>
              <a:ea typeface="+mn-ea"/>
              <a:cs typeface="+mn-cs"/>
            </a:rPr>
            <a:t>事業の実施による充当可能基金の減少が見込まれる</a:t>
          </a:r>
          <a:r>
            <a:rPr kumimoji="1" lang="ja-JP" altLang="en-US" sz="1000">
              <a:solidFill>
                <a:schemeClr val="dk1"/>
              </a:solidFill>
              <a:effectLst/>
              <a:latin typeface="+mn-lt"/>
              <a:ea typeface="+mn-ea"/>
              <a:cs typeface="+mn-cs"/>
            </a:rPr>
            <a:t>ため、投資的事業の選択と集中を行うとともに、より有利な交付税措置のある起債の借入などを行い</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堅実な</a:t>
          </a:r>
          <a:r>
            <a:rPr kumimoji="1" lang="ja-JP" altLang="ja-JP" sz="1000">
              <a:solidFill>
                <a:schemeClr val="dk1"/>
              </a:solidFill>
              <a:effectLst/>
              <a:latin typeface="+mn-lt"/>
              <a:ea typeface="+mn-ea"/>
              <a:cs typeface="+mn-cs"/>
            </a:rPr>
            <a:t>財政運営を行うことが必要である。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14,100
14,041
32.26
9,760,263
9,370,879
276,994
3,761,459
4,228,548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会計年度任用職制度の導入に伴い、</a:t>
          </a:r>
          <a:r>
            <a:rPr kumimoji="1" lang="ja-JP" altLang="ja-JP" sz="1100">
              <a:solidFill>
                <a:schemeClr val="dk1"/>
              </a:solidFill>
              <a:effectLst/>
              <a:latin typeface="+mn-lt"/>
              <a:ea typeface="+mn-ea"/>
              <a:cs typeface="+mn-cs"/>
            </a:rPr>
            <a:t>嘱託職員報酬は</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百万円の減となった</a:t>
          </a:r>
          <a:r>
            <a:rPr kumimoji="1" lang="ja-JP" altLang="en-US" sz="1100">
              <a:solidFill>
                <a:schemeClr val="dk1"/>
              </a:solidFill>
              <a:effectLst/>
              <a:latin typeface="+mn-lt"/>
              <a:ea typeface="+mn-ea"/>
              <a:cs typeface="+mn-cs"/>
            </a:rPr>
            <a:t>が、会計年度任用職員報酬や職員給、社会保険料など</a:t>
          </a:r>
          <a:r>
            <a:rPr kumimoji="1" lang="en-US" altLang="ja-JP" sz="1100">
              <a:solidFill>
                <a:schemeClr val="dk1"/>
              </a:solidFill>
              <a:effectLst/>
              <a:latin typeface="+mn-lt"/>
              <a:ea typeface="+mn-ea"/>
              <a:cs typeface="+mn-cs"/>
            </a:rPr>
            <a:t>272</a:t>
          </a:r>
          <a:r>
            <a:rPr kumimoji="1" lang="ja-JP" altLang="en-US" sz="1100">
              <a:solidFill>
                <a:schemeClr val="dk1"/>
              </a:solidFill>
              <a:effectLst/>
              <a:latin typeface="+mn-lt"/>
              <a:ea typeface="+mn-ea"/>
              <a:cs typeface="+mn-cs"/>
            </a:rPr>
            <a:t>百万円の増が要因となっている。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本町は全国的に見て正規職員数が少ないため、今後は定員適正管理を図りつつ</a:t>
          </a:r>
          <a:r>
            <a:rPr kumimoji="1" lang="ja-JP" altLang="en-US" sz="1100">
              <a:solidFill>
                <a:schemeClr val="dk1"/>
              </a:solidFill>
              <a:effectLst/>
              <a:latin typeface="+mn-lt"/>
              <a:ea typeface="+mn-ea"/>
              <a:cs typeface="+mn-cs"/>
            </a:rPr>
            <a:t>も、低</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の維持を図りたい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140716</xdr:rowOff>
    </xdr:from>
    <xdr:to>
      <xdr:col>24</xdr:col>
      <xdr:colOff>25400</xdr:colOff>
      <xdr:row>34</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62711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140716</xdr:rowOff>
    </xdr:from>
    <xdr:to>
      <xdr:col>19</xdr:col>
      <xdr:colOff>187325</xdr:colOff>
      <xdr:row>33</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6271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88138</xdr:rowOff>
    </xdr:from>
    <xdr:to>
      <xdr:col>15</xdr:col>
      <xdr:colOff>98425</xdr:colOff>
      <xdr:row>33</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45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37846</xdr:rowOff>
    </xdr:from>
    <xdr:to>
      <xdr:col>11</xdr:col>
      <xdr:colOff>9525</xdr:colOff>
      <xdr:row>33</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956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89916</xdr:rowOff>
    </xdr:from>
    <xdr:to>
      <xdr:col>20</xdr:col>
      <xdr:colOff>38100</xdr:colOff>
      <xdr:row>33</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34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37338</xdr:rowOff>
    </xdr:from>
    <xdr:to>
      <xdr:col>15</xdr:col>
      <xdr:colOff>149225</xdr:colOff>
      <xdr:row>33</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149115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37338</xdr:rowOff>
    </xdr:from>
    <xdr:to>
      <xdr:col>11</xdr:col>
      <xdr:colOff>60325</xdr:colOff>
      <xdr:row>33</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149115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158496</xdr:rowOff>
    </xdr:from>
    <xdr:to>
      <xdr:col>6</xdr:col>
      <xdr:colOff>171450</xdr:colOff>
      <xdr:row>33</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98823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会計年度任用職員制度に伴い臨時職員賃金などが減となり経常経費充当一財は減（△</a:t>
          </a:r>
          <a:r>
            <a:rPr kumimoji="1" lang="en-US" altLang="ja-JP" sz="1000">
              <a:solidFill>
                <a:schemeClr val="dk1"/>
              </a:solidFill>
              <a:effectLst/>
              <a:latin typeface="+mn-lt"/>
              <a:ea typeface="+mn-ea"/>
              <a:cs typeface="+mn-cs"/>
            </a:rPr>
            <a:t>78</a:t>
          </a:r>
          <a:r>
            <a:rPr kumimoji="1" lang="ja-JP" altLang="en-US" sz="1000">
              <a:solidFill>
                <a:schemeClr val="dk1"/>
              </a:solidFill>
              <a:effectLst/>
              <a:latin typeface="+mn-lt"/>
              <a:ea typeface="+mn-ea"/>
              <a:cs typeface="+mn-cs"/>
            </a:rPr>
            <a:t>百万円）となっている。しかし、歳入の経常一般財源が大幅な減（△</a:t>
          </a:r>
          <a:r>
            <a:rPr kumimoji="1" lang="en-US" altLang="ja-JP" sz="1000">
              <a:solidFill>
                <a:schemeClr val="dk1"/>
              </a:solidFill>
              <a:effectLst/>
              <a:latin typeface="+mn-lt"/>
              <a:ea typeface="+mn-ea"/>
              <a:cs typeface="+mn-cs"/>
            </a:rPr>
            <a:t>892</a:t>
          </a:r>
          <a:r>
            <a:rPr kumimoji="1" lang="ja-JP" altLang="en-US" sz="1000">
              <a:solidFill>
                <a:schemeClr val="dk1"/>
              </a:solidFill>
              <a:effectLst/>
              <a:latin typeface="+mn-lt"/>
              <a:ea typeface="+mn-ea"/>
              <a:cs typeface="+mn-cs"/>
            </a:rPr>
            <a:t>百万円）となったことにより、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ポイントとなっている</a:t>
          </a:r>
          <a:r>
            <a:rPr kumimoji="1" lang="ja-JP" altLang="en-US" sz="1100">
              <a:solidFill>
                <a:schemeClr val="dk1"/>
              </a:solidFill>
              <a:effectLst/>
              <a:latin typeface="+mn-lt"/>
              <a:ea typeface="+mn-ea"/>
              <a:cs typeface="+mn-cs"/>
            </a:rPr>
            <a:t>状況である。</a:t>
          </a:r>
          <a:endParaRPr lang="ja-JP" altLang="ja-JP" sz="1000">
            <a:effectLst/>
          </a:endParaRPr>
        </a:p>
        <a:p>
          <a:r>
            <a:rPr kumimoji="1" lang="ja-JP" altLang="en-US" sz="1000">
              <a:solidFill>
                <a:schemeClr val="dk1"/>
              </a:solidFill>
              <a:effectLst/>
              <a:latin typeface="+mn-lt"/>
              <a:ea typeface="+mn-ea"/>
              <a:cs typeface="+mn-cs"/>
            </a:rPr>
            <a:t>近年、類似団体よりも高い水準が続いているため、引き続き需用費や委託料などの単独経常経費について経費抑制に努める。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79375</xdr:rowOff>
    </xdr:from>
    <xdr:to>
      <xdr:col>82</xdr:col>
      <xdr:colOff>107950</xdr:colOff>
      <xdr:row>19</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654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79375</xdr:rowOff>
    </xdr:from>
    <xdr:to>
      <xdr:col>78</xdr:col>
      <xdr:colOff>69850</xdr:colOff>
      <xdr:row>19</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65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6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89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76200</xdr:rowOff>
    </xdr:from>
    <xdr:to>
      <xdr:col>82</xdr:col>
      <xdr:colOff>158750</xdr:colOff>
      <xdr:row>20</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28575</xdr:rowOff>
    </xdr:from>
    <xdr:to>
      <xdr:col>78</xdr:col>
      <xdr:colOff>120650</xdr:colOff>
      <xdr:row>18</xdr:row>
      <xdr:rowOff>130175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114952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76200</xdr:rowOff>
    </xdr:from>
    <xdr:to>
      <xdr:col>69</xdr:col>
      <xdr:colOff>142875</xdr:colOff>
      <xdr:row>20</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前年度比</a:t>
          </a:r>
          <a:r>
            <a:rPr kumimoji="1" lang="en-US" altLang="ja-JP" sz="950">
              <a:solidFill>
                <a:schemeClr val="dk1"/>
              </a:solidFill>
              <a:effectLst/>
              <a:latin typeface="+mn-lt"/>
              <a:ea typeface="+mn-ea"/>
              <a:cs typeface="+mn-cs"/>
            </a:rPr>
            <a:t>+4.0</a:t>
          </a:r>
          <a:r>
            <a:rPr kumimoji="1" lang="ja-JP" altLang="ja-JP" sz="950">
              <a:solidFill>
                <a:schemeClr val="dk1"/>
              </a:solidFill>
              <a:effectLst/>
              <a:latin typeface="+mn-lt"/>
              <a:ea typeface="+mn-ea"/>
              <a:cs typeface="+mn-cs"/>
            </a:rPr>
            <a:t>ポイント、類似団体比＋</a:t>
          </a:r>
          <a:r>
            <a:rPr kumimoji="1" lang="en-US" altLang="ja-JP" sz="950">
              <a:solidFill>
                <a:schemeClr val="dk1"/>
              </a:solidFill>
              <a:effectLst/>
              <a:latin typeface="+mn-lt"/>
              <a:ea typeface="+mn-ea"/>
              <a:cs typeface="+mn-cs"/>
            </a:rPr>
            <a:t>9.9</a:t>
          </a:r>
          <a:r>
            <a:rPr kumimoji="1" lang="ja-JP" altLang="ja-JP" sz="950">
              <a:solidFill>
                <a:schemeClr val="dk1"/>
              </a:solidFill>
              <a:effectLst/>
              <a:latin typeface="+mn-lt"/>
              <a:ea typeface="+mn-ea"/>
              <a:cs typeface="+mn-cs"/>
            </a:rPr>
            <a:t>ポイントと依然として高い状況となっている。</a:t>
          </a:r>
          <a:endParaRPr lang="ja-JP" altLang="ja-JP" sz="950">
            <a:effectLst/>
          </a:endParaRPr>
        </a:p>
        <a:p>
          <a:r>
            <a:rPr kumimoji="1" lang="ja-JP" altLang="en-US" sz="950">
              <a:solidFill>
                <a:schemeClr val="dk1"/>
              </a:solidFill>
              <a:effectLst/>
              <a:latin typeface="+mn-lt"/>
              <a:ea typeface="+mn-ea"/>
              <a:cs typeface="+mn-cs"/>
            </a:rPr>
            <a:t>町外</a:t>
          </a:r>
          <a:r>
            <a:rPr kumimoji="1" lang="ja-JP" altLang="ja-JP" sz="950">
              <a:solidFill>
                <a:schemeClr val="dk1"/>
              </a:solidFill>
              <a:effectLst/>
              <a:latin typeface="+mn-lt"/>
              <a:ea typeface="+mn-ea"/>
              <a:cs typeface="+mn-cs"/>
            </a:rPr>
            <a:t>施設型給付費負担金（</a:t>
          </a:r>
          <a:r>
            <a:rPr kumimoji="1" lang="en-US" altLang="ja-JP" sz="950">
              <a:solidFill>
                <a:schemeClr val="dk1"/>
              </a:solidFill>
              <a:effectLst/>
              <a:latin typeface="+mn-lt"/>
              <a:ea typeface="+mn-ea"/>
              <a:cs typeface="+mn-cs"/>
            </a:rPr>
            <a:t>+26</a:t>
          </a:r>
          <a:r>
            <a:rPr kumimoji="1" lang="ja-JP" altLang="ja-JP" sz="950">
              <a:solidFill>
                <a:schemeClr val="dk1"/>
              </a:solidFill>
              <a:effectLst/>
              <a:latin typeface="+mn-lt"/>
              <a:ea typeface="+mn-ea"/>
              <a:cs typeface="+mn-cs"/>
            </a:rPr>
            <a:t>百万円）、施設型給付費負担金（</a:t>
          </a:r>
          <a:r>
            <a:rPr kumimoji="1" lang="en-US" altLang="ja-JP" sz="950">
              <a:solidFill>
                <a:schemeClr val="dk1"/>
              </a:solidFill>
              <a:effectLst/>
              <a:latin typeface="+mn-lt"/>
              <a:ea typeface="+mn-ea"/>
              <a:cs typeface="+mn-cs"/>
            </a:rPr>
            <a:t>+24</a:t>
          </a:r>
          <a:r>
            <a:rPr kumimoji="1" lang="ja-JP" altLang="ja-JP" sz="950">
              <a:solidFill>
                <a:schemeClr val="dk1"/>
              </a:solidFill>
              <a:effectLst/>
              <a:latin typeface="+mn-lt"/>
              <a:ea typeface="+mn-ea"/>
              <a:cs typeface="+mn-cs"/>
            </a:rPr>
            <a:t>百万円）、などの増加が要因となっている。</a:t>
          </a:r>
          <a:endParaRPr lang="ja-JP" altLang="ja-JP" sz="950">
            <a:effectLst/>
          </a:endParaRPr>
        </a:p>
        <a:p>
          <a:r>
            <a:rPr kumimoji="1" lang="ja-JP" altLang="ja-JP" sz="950">
              <a:solidFill>
                <a:schemeClr val="dk1"/>
              </a:solidFill>
              <a:effectLst/>
              <a:latin typeface="+mn-lt"/>
              <a:ea typeface="+mn-ea"/>
              <a:cs typeface="+mn-cs"/>
            </a:rPr>
            <a:t>各給付費負担金や給付費の増による扶助費増が続いているが、これら扶助費の抑制は困難であると考えるため、他の経常経費の抑制に努め、財政圧迫に歯止めをかける。</a:t>
          </a:r>
          <a:endParaRPr lang="ja-JP" altLang="ja-JP" sz="95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61</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101282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59</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136525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10033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0</xdr:rowOff>
    </xdr:from>
    <xdr:to>
      <xdr:col>24</xdr:col>
      <xdr:colOff>76200</xdr:colOff>
      <xdr:row>61</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80027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85725</xdr:rowOff>
    </xdr:from>
    <xdr:to>
      <xdr:col>6</xdr:col>
      <xdr:colOff>171450</xdr:colOff>
      <xdr:row>59</xdr:row>
      <xdr:rowOff>15875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652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法適化により</a:t>
          </a:r>
          <a:r>
            <a:rPr kumimoji="1" lang="ja-JP" altLang="ja-JP" sz="1100">
              <a:solidFill>
                <a:schemeClr val="dk1"/>
              </a:solidFill>
              <a:effectLst/>
              <a:latin typeface="+mn-lt"/>
              <a:ea typeface="+mn-ea"/>
              <a:cs typeface="+mn-cs"/>
            </a:rPr>
            <a:t>下水道事業への</a:t>
          </a:r>
          <a:r>
            <a:rPr kumimoji="1" lang="ja-JP" altLang="en-US" sz="1100">
              <a:solidFill>
                <a:schemeClr val="dk1"/>
              </a:solidFill>
              <a:effectLst/>
              <a:latin typeface="+mn-lt"/>
              <a:ea typeface="+mn-ea"/>
              <a:cs typeface="+mn-cs"/>
            </a:rPr>
            <a:t>繰出金を補助金へ組替えた影響額（△</a:t>
          </a:r>
          <a:r>
            <a:rPr kumimoji="1" lang="en-US" altLang="ja-JP" sz="1100">
              <a:solidFill>
                <a:schemeClr val="dk1"/>
              </a:solidFill>
              <a:effectLst/>
              <a:latin typeface="+mn-lt"/>
              <a:ea typeface="+mn-ea"/>
              <a:cs typeface="+mn-cs"/>
            </a:rPr>
            <a:t>327</a:t>
          </a:r>
          <a:r>
            <a:rPr kumimoji="1" lang="ja-JP" altLang="en-US" sz="11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農業集落排水事業特別会計繰出金（△</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百万円）などの影響により</a:t>
          </a:r>
          <a:r>
            <a:rPr kumimoji="1" lang="ja-JP" altLang="en-US" sz="1000">
              <a:solidFill>
                <a:schemeClr val="dk1"/>
              </a:solidFill>
              <a:effectLst/>
              <a:latin typeface="+mn-lt"/>
              <a:ea typeface="+mn-ea"/>
              <a:cs typeface="+mn-cs"/>
            </a:rPr>
            <a:t>繰出金</a:t>
          </a:r>
          <a:r>
            <a:rPr kumimoji="1" lang="ja-JP" altLang="ja-JP" sz="1000">
              <a:solidFill>
                <a:schemeClr val="dk1"/>
              </a:solidFill>
              <a:effectLst/>
              <a:latin typeface="+mn-lt"/>
              <a:ea typeface="+mn-ea"/>
              <a:cs typeface="+mn-cs"/>
            </a:rPr>
            <a:t>決算額は前年度より減少（△</a:t>
          </a:r>
          <a:r>
            <a:rPr kumimoji="1" lang="en-US" altLang="ja-JP" sz="1000">
              <a:solidFill>
                <a:schemeClr val="dk1"/>
              </a:solidFill>
              <a:effectLst/>
              <a:latin typeface="+mn-lt"/>
              <a:ea typeface="+mn-ea"/>
              <a:cs typeface="+mn-cs"/>
            </a:rPr>
            <a:t>301</a:t>
          </a:r>
          <a:r>
            <a:rPr kumimoji="1" lang="ja-JP" altLang="ja-JP" sz="1000">
              <a:solidFill>
                <a:schemeClr val="dk1"/>
              </a:solidFill>
              <a:effectLst/>
              <a:latin typeface="+mn-lt"/>
              <a:ea typeface="+mn-ea"/>
              <a:cs typeface="+mn-cs"/>
            </a:rPr>
            <a:t>百万円）しており、経常経費充当一般財源等についても前年度より減少（△</a:t>
          </a:r>
          <a:r>
            <a:rPr kumimoji="1" lang="en-US" altLang="ja-JP" sz="1000">
              <a:solidFill>
                <a:schemeClr val="dk1"/>
              </a:solidFill>
              <a:effectLst/>
              <a:latin typeface="+mn-lt"/>
              <a:ea typeface="+mn-ea"/>
              <a:cs typeface="+mn-cs"/>
            </a:rPr>
            <a:t>182</a:t>
          </a:r>
          <a:r>
            <a:rPr kumimoji="1" lang="ja-JP" altLang="ja-JP" sz="1000">
              <a:solidFill>
                <a:schemeClr val="dk1"/>
              </a:solidFill>
              <a:effectLst/>
              <a:latin typeface="+mn-lt"/>
              <a:ea typeface="+mn-ea"/>
              <a:cs typeface="+mn-cs"/>
            </a:rPr>
            <a:t>百万円）していることから前年度比△</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ポイント、類似団体比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ポイントとなっている。</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年度は</a:t>
          </a:r>
          <a:r>
            <a:rPr kumimoji="1" lang="ja-JP" altLang="ja-JP" sz="1000">
              <a:solidFill>
                <a:schemeClr val="dk1"/>
              </a:solidFill>
              <a:effectLst/>
              <a:latin typeface="+mn-lt"/>
              <a:ea typeface="+mn-ea"/>
              <a:cs typeface="+mn-cs"/>
            </a:rPr>
            <a:t>類似団体に比べ</a:t>
          </a:r>
          <a:r>
            <a:rPr kumimoji="1" lang="ja-JP" altLang="en-US" sz="1000">
              <a:solidFill>
                <a:schemeClr val="dk1"/>
              </a:solidFill>
              <a:effectLst/>
              <a:latin typeface="+mn-lt"/>
              <a:ea typeface="+mn-ea"/>
              <a:cs typeface="+mn-cs"/>
            </a:rPr>
            <a:t>低い</a:t>
          </a:r>
          <a:r>
            <a:rPr kumimoji="1" lang="ja-JP" altLang="ja-JP" sz="1000">
              <a:solidFill>
                <a:schemeClr val="dk1"/>
              </a:solidFill>
              <a:effectLst/>
              <a:latin typeface="+mn-lt"/>
              <a:ea typeface="+mn-ea"/>
              <a:cs typeface="+mn-cs"/>
            </a:rPr>
            <a:t>水準</a:t>
          </a:r>
          <a:r>
            <a:rPr kumimoji="1" lang="ja-JP" altLang="en-US" sz="1000">
              <a:solidFill>
                <a:schemeClr val="dk1"/>
              </a:solidFill>
              <a:effectLst/>
              <a:latin typeface="+mn-lt"/>
              <a:ea typeface="+mn-ea"/>
              <a:cs typeface="+mn-cs"/>
            </a:rPr>
            <a:t>となったが</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特別会計への繰出金の抑制を図るために各特別会計の適正な事業運営に努める必要がある。</a:t>
          </a:r>
          <a:endParaRPr lang="ja-JP" altLang="ja-JP" sz="1000">
            <a:effectLst/>
          </a:endParaRPr>
        </a:p>
        <a:p>
          <a:endParaRPr lang="ja-JP" altLang="ja-JP" sz="95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58</xdr:row>
      <xdr:rowOff>9434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294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xdr:rowOff>
    </xdr:from>
    <xdr:to>
      <xdr:col>78</xdr:col>
      <xdr:colOff>69850</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5353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153126</xdr:rowOff>
    </xdr:from>
    <xdr:to>
      <xdr:col>73</xdr:col>
      <xdr:colOff>180975</xdr:colOff>
      <xdr:row>59</xdr:row>
      <xdr:rowOff>20865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972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133531</xdr:rowOff>
    </xdr:from>
    <xdr:to>
      <xdr:col>69</xdr:col>
      <xdr:colOff>92075</xdr:colOff>
      <xdr:row>58</xdr:row>
      <xdr:rowOff>153126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776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22514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130084</xdr:rowOff>
    </xdr:from>
    <xdr:to>
      <xdr:col>78</xdr:col>
      <xdr:colOff>120650</xdr:colOff>
      <xdr:row>58</xdr:row>
      <xdr:rowOff>60234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45011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102326</xdr:rowOff>
    </xdr:from>
    <xdr:to>
      <xdr:col>69</xdr:col>
      <xdr:colOff>142875</xdr:colOff>
      <xdr:row>59</xdr:row>
      <xdr:rowOff>32476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17253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82731</xdr:rowOff>
    </xdr:from>
    <xdr:to>
      <xdr:col>65</xdr:col>
      <xdr:colOff>53975</xdr:colOff>
      <xdr:row>59</xdr:row>
      <xdr:rowOff>12881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169108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法適化を行った下水道事業への下水道事業会計補助金</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+343</a:t>
          </a:r>
          <a:r>
            <a:rPr kumimoji="1" lang="ja-JP" altLang="ja-JP" sz="1050">
              <a:solidFill>
                <a:schemeClr val="dk1"/>
              </a:solidFill>
              <a:effectLst/>
              <a:latin typeface="+mn-lt"/>
              <a:ea typeface="+mn-ea"/>
              <a:cs typeface="+mn-cs"/>
            </a:rPr>
            <a:t>百万円）などの影響により補助費決算額は前年度より増加（</a:t>
          </a:r>
          <a:r>
            <a:rPr kumimoji="1" lang="en-US" altLang="ja-JP" sz="1050">
              <a:solidFill>
                <a:schemeClr val="dk1"/>
              </a:solidFill>
              <a:effectLst/>
              <a:latin typeface="+mn-lt"/>
              <a:ea typeface="+mn-ea"/>
              <a:cs typeface="+mn-cs"/>
            </a:rPr>
            <a:t>+2,037</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となった。また、</a:t>
          </a:r>
          <a:r>
            <a:rPr kumimoji="1" lang="ja-JP" altLang="ja-JP" sz="1050">
              <a:solidFill>
                <a:schemeClr val="dk1"/>
              </a:solidFill>
              <a:effectLst/>
              <a:latin typeface="+mn-lt"/>
              <a:ea typeface="+mn-ea"/>
              <a:cs typeface="+mn-cs"/>
            </a:rPr>
            <a:t>経常経費充当一般財源等についても前年度より増加（</a:t>
          </a:r>
          <a:r>
            <a:rPr kumimoji="1" lang="en-US" altLang="ja-JP" sz="1050">
              <a:solidFill>
                <a:schemeClr val="dk1"/>
              </a:solidFill>
              <a:effectLst/>
              <a:latin typeface="+mn-lt"/>
              <a:ea typeface="+mn-ea"/>
              <a:cs typeface="+mn-cs"/>
            </a:rPr>
            <a:t>+185</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となり、</a:t>
          </a:r>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+8.2</a:t>
          </a:r>
          <a:r>
            <a:rPr kumimoji="1" lang="ja-JP" altLang="ja-JP" sz="1050">
              <a:solidFill>
                <a:schemeClr val="dk1"/>
              </a:solidFill>
              <a:effectLst/>
              <a:latin typeface="+mn-lt"/>
              <a:ea typeface="+mn-ea"/>
              <a:cs typeface="+mn-cs"/>
            </a:rPr>
            <a:t>ポイント、類似団体比</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ポイントとなっている。</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補助費等は増加傾向であ</a:t>
          </a:r>
          <a:r>
            <a:rPr kumimoji="1" lang="ja-JP" altLang="en-US" sz="1050">
              <a:solidFill>
                <a:schemeClr val="dk1"/>
              </a:solidFill>
              <a:effectLst/>
              <a:latin typeface="+mn-lt"/>
              <a:ea typeface="+mn-ea"/>
              <a:cs typeface="+mn-cs"/>
            </a:rPr>
            <a:t>るため</a:t>
          </a:r>
          <a:r>
            <a:rPr kumimoji="1" lang="ja-JP" altLang="ja-JP" sz="1050">
              <a:solidFill>
                <a:schemeClr val="dk1"/>
              </a:solidFill>
              <a:effectLst/>
              <a:latin typeface="+mn-lt"/>
              <a:ea typeface="+mn-ea"/>
              <a:cs typeface="+mn-cs"/>
            </a:rPr>
            <a:t>、今後も各種団体への補助金の必要性や効果を勘案し、廃止・縮小に努める。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98032"/>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143002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公債費は前年度比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507</a:t>
          </a:r>
          <a:r>
            <a:rPr kumimoji="1" lang="ja-JP" altLang="ja-JP" sz="1100">
              <a:solidFill>
                <a:schemeClr val="dk1"/>
              </a:solidFill>
              <a:effectLst/>
              <a:latin typeface="+mn-lt"/>
              <a:ea typeface="+mn-ea"/>
              <a:cs typeface="+mn-cs"/>
            </a:rPr>
            <a:t>百万円と</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、今後、大型事業に係る公債費増が見込まれることから、償還</a:t>
          </a:r>
          <a:r>
            <a:rPr kumimoji="1" lang="ja-JP" altLang="en-US" sz="1100">
              <a:solidFill>
                <a:schemeClr val="dk1"/>
              </a:solidFill>
              <a:effectLst/>
              <a:latin typeface="+mn-lt"/>
              <a:ea typeface="+mn-ea"/>
              <a:cs typeface="+mn-cs"/>
            </a:rPr>
            <a:t>期間や</a:t>
          </a:r>
          <a:r>
            <a:rPr kumimoji="1" lang="ja-JP" altLang="ja-JP" sz="1100">
              <a:solidFill>
                <a:schemeClr val="dk1"/>
              </a:solidFill>
              <a:effectLst/>
              <a:latin typeface="+mn-lt"/>
              <a:ea typeface="+mn-ea"/>
              <a:cs typeface="+mn-cs"/>
            </a:rPr>
            <a:t>方法などを適切に管理し、公債費抑制に努める。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77</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2062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206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10413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10413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ポイントと</a:t>
          </a:r>
          <a:r>
            <a:rPr kumimoji="1" lang="ja-JP" altLang="en-US" sz="1100">
              <a:solidFill>
                <a:schemeClr val="dk1"/>
              </a:solidFill>
              <a:effectLst/>
              <a:latin typeface="+mn-lt"/>
              <a:ea typeface="+mn-ea"/>
              <a:cs typeface="+mn-cs"/>
            </a:rPr>
            <a:t>大幅な増加と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全体的な決算額が増加して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人件費や扶助費の費用抑制は困難であると考えるため、物件費や補助費などの見直しに努め、経常経費の抑制に努める。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81</xdr:row>
      <xdr:rowOff>42418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97180"/>
          <a:ext cx="838200" cy="9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78</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997180"/>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21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120142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166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163068</xdr:rowOff>
    </xdr:from>
    <xdr:to>
      <xdr:col>82</xdr:col>
      <xdr:colOff>158750</xdr:colOff>
      <xdr:row>81</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71645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88527</xdr:rowOff>
    </xdr:from>
    <xdr:to>
      <xdr:col>29</xdr:col>
      <xdr:colOff>127000</xdr:colOff>
      <xdr:row>19</xdr:row>
      <xdr:rowOff>129469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93702"/>
          <a:ext cx="647700" cy="40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129469</xdr:rowOff>
    </xdr:from>
    <xdr:to>
      <xdr:col>26</xdr:col>
      <xdr:colOff>50800</xdr:colOff>
      <xdr:row>19</xdr:row>
      <xdr:rowOff>142956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34644"/>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135900</xdr:rowOff>
    </xdr:from>
    <xdr:to>
      <xdr:col>22</xdr:col>
      <xdr:colOff>114300</xdr:colOff>
      <xdr:row>19</xdr:row>
      <xdr:rowOff>142956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41075"/>
          <a:ext cx="698500" cy="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122946</xdr:rowOff>
    </xdr:from>
    <xdr:to>
      <xdr:col>18</xdr:col>
      <xdr:colOff>177800</xdr:colOff>
      <xdr:row>19</xdr:row>
      <xdr:rowOff>135900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2812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37727</xdr:rowOff>
    </xdr:from>
    <xdr:to>
      <xdr:col>29</xdr:col>
      <xdr:colOff>177800</xdr:colOff>
      <xdr:row>19</xdr:row>
      <xdr:rowOff>139327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4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117754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78669</xdr:rowOff>
    </xdr:from>
    <xdr:to>
      <xdr:col>26</xdr:col>
      <xdr:colOff>101600</xdr:colOff>
      <xdr:row>20</xdr:row>
      <xdr:rowOff>8819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8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165046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92156</xdr:rowOff>
    </xdr:from>
    <xdr:to>
      <xdr:col>22</xdr:col>
      <xdr:colOff>165100</xdr:colOff>
      <xdr:row>20</xdr:row>
      <xdr:rowOff>22306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7083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85100</xdr:rowOff>
    </xdr:from>
    <xdr:to>
      <xdr:col>19</xdr:col>
      <xdr:colOff>38100</xdr:colOff>
      <xdr:row>20</xdr:row>
      <xdr:rowOff>15250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72146</xdr:rowOff>
    </xdr:from>
    <xdr:to>
      <xdr:col>15</xdr:col>
      <xdr:colOff>101600</xdr:colOff>
      <xdr:row>20</xdr:row>
      <xdr:rowOff>2296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158523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6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187255</xdr:rowOff>
    </xdr:from>
    <xdr:to>
      <xdr:col>29</xdr:col>
      <xdr:colOff>127000</xdr:colOff>
      <xdr:row>35</xdr:row>
      <xdr:rowOff>198857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97605"/>
          <a:ext cx="647700" cy="1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198857</xdr:rowOff>
    </xdr:from>
    <xdr:to>
      <xdr:col>26</xdr:col>
      <xdr:colOff>50800</xdr:colOff>
      <xdr:row>35</xdr:row>
      <xdr:rowOff>220897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9207"/>
          <a:ext cx="698500" cy="2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199104</xdr:rowOff>
    </xdr:from>
    <xdr:to>
      <xdr:col>22</xdr:col>
      <xdr:colOff>114300</xdr:colOff>
      <xdr:row>35</xdr:row>
      <xdr:rowOff>220897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09454"/>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199104</xdr:rowOff>
    </xdr:from>
    <xdr:to>
      <xdr:col>18</xdr:col>
      <xdr:colOff>177800</xdr:colOff>
      <xdr:row>35</xdr:row>
      <xdr:rowOff>214516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09454"/>
          <a:ext cx="698500" cy="1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136455</xdr:rowOff>
    </xdr:from>
    <xdr:to>
      <xdr:col>29</xdr:col>
      <xdr:colOff>177800</xdr:colOff>
      <xdr:row>35</xdr:row>
      <xdr:rowOff>238055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4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108532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1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148057</xdr:rowOff>
    </xdr:from>
    <xdr:to>
      <xdr:col>26</xdr:col>
      <xdr:colOff>101600</xdr:colOff>
      <xdr:row>35</xdr:row>
      <xdr:rowOff>249657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234434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170097</xdr:rowOff>
    </xdr:from>
    <xdr:to>
      <xdr:col>22</xdr:col>
      <xdr:colOff>165100</xdr:colOff>
      <xdr:row>35</xdr:row>
      <xdr:rowOff>271697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8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256474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6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148304</xdr:rowOff>
    </xdr:from>
    <xdr:to>
      <xdr:col>19</xdr:col>
      <xdr:colOff>38100</xdr:colOff>
      <xdr:row>35</xdr:row>
      <xdr:rowOff>249904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234681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163716</xdr:rowOff>
    </xdr:from>
    <xdr:to>
      <xdr:col>15</xdr:col>
      <xdr:colOff>101600</xdr:colOff>
      <xdr:row>35</xdr:row>
      <xdr:rowOff>265316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250093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14,100
14,041
32.26
9,760,263
9,370,879
276,994
3,761,459
4,228,548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157426</xdr:rowOff>
    </xdr:from>
    <xdr:to>
      <xdr:col>24</xdr:col>
      <xdr:colOff>63500</xdr:colOff>
      <xdr:row>37</xdr:row>
      <xdr:rowOff>36921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9626"/>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36921</xdr:rowOff>
    </xdr:from>
    <xdr:to>
      <xdr:col>19</xdr:col>
      <xdr:colOff>177800</xdr:colOff>
      <xdr:row>37</xdr:row>
      <xdr:rowOff>42234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8057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38028</xdr:rowOff>
    </xdr:from>
    <xdr:to>
      <xdr:col>15</xdr:col>
      <xdr:colOff>50800</xdr:colOff>
      <xdr:row>37</xdr:row>
      <xdr:rowOff>42234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81678"/>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35431</xdr:rowOff>
    </xdr:from>
    <xdr:to>
      <xdr:col>10</xdr:col>
      <xdr:colOff>114300</xdr:colOff>
      <xdr:row>37</xdr:row>
      <xdr:rowOff>38028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79081"/>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106626</xdr:rowOff>
    </xdr:from>
    <xdr:to>
      <xdr:col>24</xdr:col>
      <xdr:colOff>114300</xdr:colOff>
      <xdr:row>37</xdr:row>
      <xdr:rowOff>36776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21553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157571</xdr:rowOff>
    </xdr:from>
    <xdr:to>
      <xdr:col>20</xdr:col>
      <xdr:colOff>38100</xdr:colOff>
      <xdr:row>37</xdr:row>
      <xdr:rowOff>87721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78848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2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162884</xdr:rowOff>
    </xdr:from>
    <xdr:to>
      <xdr:col>15</xdr:col>
      <xdr:colOff>101600</xdr:colOff>
      <xdr:row>37</xdr:row>
      <xdr:rowOff>93034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84161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158678</xdr:rowOff>
    </xdr:from>
    <xdr:to>
      <xdr:col>10</xdr:col>
      <xdr:colOff>165100</xdr:colOff>
      <xdr:row>37</xdr:row>
      <xdr:rowOff>88828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79955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156081</xdr:rowOff>
    </xdr:from>
    <xdr:to>
      <xdr:col>6</xdr:col>
      <xdr:colOff>38100</xdr:colOff>
      <xdr:row>37</xdr:row>
      <xdr:rowOff>86231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77358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147289</xdr:rowOff>
    </xdr:from>
    <xdr:to>
      <xdr:col>24</xdr:col>
      <xdr:colOff>63500</xdr:colOff>
      <xdr:row>57</xdr:row>
      <xdr:rowOff>2133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48489"/>
          <a:ext cx="8382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2133</xdr:rowOff>
    </xdr:from>
    <xdr:to>
      <xdr:col>19</xdr:col>
      <xdr:colOff>177800</xdr:colOff>
      <xdr:row>57</xdr:row>
      <xdr:rowOff>13458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74783"/>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13458</xdr:rowOff>
    </xdr:from>
    <xdr:to>
      <xdr:col>15</xdr:col>
      <xdr:colOff>50800</xdr:colOff>
      <xdr:row>57</xdr:row>
      <xdr:rowOff>28893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86108"/>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12507</xdr:rowOff>
    </xdr:from>
    <xdr:to>
      <xdr:col>10</xdr:col>
      <xdr:colOff>114300</xdr:colOff>
      <xdr:row>57</xdr:row>
      <xdr:rowOff>28893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785157"/>
          <a:ext cx="889000" cy="1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96489</xdr:rowOff>
    </xdr:from>
    <xdr:to>
      <xdr:col>24</xdr:col>
      <xdr:colOff>114300</xdr:colOff>
      <xdr:row>57</xdr:row>
      <xdr:rowOff>26639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11416</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122783</xdr:rowOff>
    </xdr:from>
    <xdr:to>
      <xdr:col>20</xdr:col>
      <xdr:colOff>38100</xdr:colOff>
      <xdr:row>57</xdr:row>
      <xdr:rowOff>52933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44060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134108</xdr:rowOff>
    </xdr:from>
    <xdr:to>
      <xdr:col>15</xdr:col>
      <xdr:colOff>101600</xdr:colOff>
      <xdr:row>57</xdr:row>
      <xdr:rowOff>64258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55385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149543</xdr:rowOff>
    </xdr:from>
    <xdr:to>
      <xdr:col>10</xdr:col>
      <xdr:colOff>165100</xdr:colOff>
      <xdr:row>57</xdr:row>
      <xdr:rowOff>79693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70820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133157</xdr:rowOff>
    </xdr:from>
    <xdr:to>
      <xdr:col>6</xdr:col>
      <xdr:colOff>38100</xdr:colOff>
      <xdr:row>57</xdr:row>
      <xdr:rowOff>63307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54434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2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129908</xdr:rowOff>
    </xdr:from>
    <xdr:to>
      <xdr:col>24</xdr:col>
      <xdr:colOff>63500</xdr:colOff>
      <xdr:row>78</xdr:row>
      <xdr:rowOff>130556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03008"/>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117260</xdr:rowOff>
    </xdr:from>
    <xdr:to>
      <xdr:col>19</xdr:col>
      <xdr:colOff>177800</xdr:colOff>
      <xdr:row>78</xdr:row>
      <xdr:rowOff>129908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90360"/>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93866</xdr:rowOff>
    </xdr:from>
    <xdr:to>
      <xdr:col>15</xdr:col>
      <xdr:colOff>50800</xdr:colOff>
      <xdr:row>78</xdr:row>
      <xdr:rowOff>117260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66966"/>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93866</xdr:rowOff>
    </xdr:from>
    <xdr:to>
      <xdr:col>10</xdr:col>
      <xdr:colOff>114300</xdr:colOff>
      <xdr:row>78</xdr:row>
      <xdr:rowOff>102781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696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79756</xdr:rowOff>
    </xdr:from>
    <xdr:to>
      <xdr:col>24</xdr:col>
      <xdr:colOff>114300</xdr:colOff>
      <xdr:row>79</xdr:row>
      <xdr:rowOff>9906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166133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79108</xdr:rowOff>
    </xdr:from>
    <xdr:to>
      <xdr:col>20</xdr:col>
      <xdr:colOff>38100</xdr:colOff>
      <xdr:row>79</xdr:row>
      <xdr:rowOff>9258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66460</xdr:rowOff>
    </xdr:from>
    <xdr:to>
      <xdr:col>15</xdr:col>
      <xdr:colOff>101600</xdr:colOff>
      <xdr:row>78</xdr:row>
      <xdr:rowOff>168060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159187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43066</xdr:rowOff>
    </xdr:from>
    <xdr:to>
      <xdr:col>10</xdr:col>
      <xdr:colOff>165100</xdr:colOff>
      <xdr:row>78</xdr:row>
      <xdr:rowOff>144666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135793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51981</xdr:rowOff>
    </xdr:from>
    <xdr:to>
      <xdr:col>6</xdr:col>
      <xdr:colOff>38100</xdr:colOff>
      <xdr:row>78</xdr:row>
      <xdr:rowOff>153581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144708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25312</xdr:rowOff>
    </xdr:from>
    <xdr:to>
      <xdr:col>24</xdr:col>
      <xdr:colOff>63500</xdr:colOff>
      <xdr:row>94</xdr:row>
      <xdr:rowOff>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141612"/>
          <a:ext cx="8382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60452</xdr:rowOff>
    </xdr:from>
    <xdr:to>
      <xdr:col>19</xdr:col>
      <xdr:colOff>177800</xdr:colOff>
      <xdr:row>94</xdr:row>
      <xdr:rowOff>105333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176752"/>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105333</xdr:rowOff>
    </xdr:from>
    <xdr:to>
      <xdr:col>15</xdr:col>
      <xdr:colOff>50800</xdr:colOff>
      <xdr:row>94</xdr:row>
      <xdr:rowOff>170142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221633"/>
          <a:ext cx="8890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170142</xdr:rowOff>
    </xdr:from>
    <xdr:to>
      <xdr:col>10</xdr:col>
      <xdr:colOff>114300</xdr:colOff>
      <xdr:row>95</xdr:row>
      <xdr:rowOff>91987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286442"/>
          <a:ext cx="889000" cy="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145962</xdr:rowOff>
    </xdr:from>
    <xdr:to>
      <xdr:col>24</xdr:col>
      <xdr:colOff>114300</xdr:colOff>
      <xdr:row>94</xdr:row>
      <xdr:rowOff>76112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0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168839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9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9652</xdr:rowOff>
    </xdr:from>
    <xdr:to>
      <xdr:col>20</xdr:col>
      <xdr:colOff>38100</xdr:colOff>
      <xdr:row>94</xdr:row>
      <xdr:rowOff>111252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127779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59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54533</xdr:rowOff>
    </xdr:from>
    <xdr:to>
      <xdr:col>15</xdr:col>
      <xdr:colOff>101600</xdr:colOff>
      <xdr:row>94</xdr:row>
      <xdr:rowOff>156133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1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1210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59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119342</xdr:rowOff>
    </xdr:from>
    <xdr:to>
      <xdr:col>10</xdr:col>
      <xdr:colOff>165100</xdr:colOff>
      <xdr:row>95</xdr:row>
      <xdr:rowOff>49492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66019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41187</xdr:rowOff>
    </xdr:from>
    <xdr:to>
      <xdr:col>6</xdr:col>
      <xdr:colOff>38100</xdr:colOff>
      <xdr:row>95</xdr:row>
      <xdr:rowOff>142787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159314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58311</xdr:rowOff>
    </xdr:from>
    <xdr:to>
      <xdr:col>55</xdr:col>
      <xdr:colOff>0</xdr:colOff>
      <xdr:row>38</xdr:row>
      <xdr:rowOff>93446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59061"/>
          <a:ext cx="838200" cy="5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93446</xdr:rowOff>
    </xdr:from>
    <xdr:to>
      <xdr:col>50</xdr:col>
      <xdr:colOff>114300</xdr:colOff>
      <xdr:row>38</xdr:row>
      <xdr:rowOff>98616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60854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98616</xdr:rowOff>
    </xdr:from>
    <xdr:to>
      <xdr:col>45</xdr:col>
      <xdr:colOff>177800</xdr:colOff>
      <xdr:row>38</xdr:row>
      <xdr:rowOff>103105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613716"/>
          <a:ext cx="8890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94174</xdr:rowOff>
    </xdr:from>
    <xdr:to>
      <xdr:col>41</xdr:col>
      <xdr:colOff>50800</xdr:colOff>
      <xdr:row>38</xdr:row>
      <xdr:rowOff>103105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609274"/>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7511</xdr:rowOff>
    </xdr:from>
    <xdr:to>
      <xdr:col>55</xdr:col>
      <xdr:colOff>50800</xdr:colOff>
      <xdr:row>35</xdr:row>
      <xdr:rowOff>109111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157388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42646</xdr:rowOff>
    </xdr:from>
    <xdr:to>
      <xdr:col>50</xdr:col>
      <xdr:colOff>165100</xdr:colOff>
      <xdr:row>38</xdr:row>
      <xdr:rowOff>144246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135373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6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47816</xdr:rowOff>
    </xdr:from>
    <xdr:to>
      <xdr:col>46</xdr:col>
      <xdr:colOff>38100</xdr:colOff>
      <xdr:row>38</xdr:row>
      <xdr:rowOff>149416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140543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52305</xdr:rowOff>
    </xdr:from>
    <xdr:to>
      <xdr:col>41</xdr:col>
      <xdr:colOff>101600</xdr:colOff>
      <xdr:row>38</xdr:row>
      <xdr:rowOff>153905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145032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43374</xdr:rowOff>
    </xdr:from>
    <xdr:to>
      <xdr:col>36</xdr:col>
      <xdr:colOff>165100</xdr:colOff>
      <xdr:row>38</xdr:row>
      <xdr:rowOff>144974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136101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5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133741</xdr:rowOff>
    </xdr:from>
    <xdr:to>
      <xdr:col>55</xdr:col>
      <xdr:colOff>0</xdr:colOff>
      <xdr:row>57</xdr:row>
      <xdr:rowOff>148585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06391"/>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133741</xdr:rowOff>
    </xdr:from>
    <xdr:to>
      <xdr:col>50</xdr:col>
      <xdr:colOff>114300</xdr:colOff>
      <xdr:row>57</xdr:row>
      <xdr:rowOff>155748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06391"/>
          <a:ext cx="889000" cy="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155748</xdr:rowOff>
    </xdr:from>
    <xdr:to>
      <xdr:col>45</xdr:col>
      <xdr:colOff>177800</xdr:colOff>
      <xdr:row>58</xdr:row>
      <xdr:rowOff>78953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28398"/>
          <a:ext cx="889000" cy="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53613</xdr:rowOff>
    </xdr:from>
    <xdr:to>
      <xdr:col>41</xdr:col>
      <xdr:colOff>50800</xdr:colOff>
      <xdr:row>58</xdr:row>
      <xdr:rowOff>78953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26263"/>
          <a:ext cx="889000" cy="19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97785</xdr:rowOff>
    </xdr:from>
    <xdr:to>
      <xdr:col>55</xdr:col>
      <xdr:colOff>50800</xdr:colOff>
      <xdr:row>58</xdr:row>
      <xdr:rowOff>27935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76212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82941</xdr:rowOff>
    </xdr:from>
    <xdr:to>
      <xdr:col>50</xdr:col>
      <xdr:colOff>165100</xdr:colOff>
      <xdr:row>58</xdr:row>
      <xdr:rowOff>13091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4218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104948</xdr:rowOff>
    </xdr:from>
    <xdr:to>
      <xdr:col>46</xdr:col>
      <xdr:colOff>38100</xdr:colOff>
      <xdr:row>58</xdr:row>
      <xdr:rowOff>35098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28153</xdr:rowOff>
    </xdr:from>
    <xdr:to>
      <xdr:col>41</xdr:col>
      <xdr:colOff>101600</xdr:colOff>
      <xdr:row>58</xdr:row>
      <xdr:rowOff>129753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120880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2813</xdr:rowOff>
    </xdr:from>
    <xdr:to>
      <xdr:col>36</xdr:col>
      <xdr:colOff>165100</xdr:colOff>
      <xdr:row>57</xdr:row>
      <xdr:rowOff>104413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120940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60801</xdr:rowOff>
    </xdr:from>
    <xdr:to>
      <xdr:col>55</xdr:col>
      <xdr:colOff>0</xdr:colOff>
      <xdr:row>78</xdr:row>
      <xdr:rowOff>107276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33901"/>
          <a:ext cx="8382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60801</xdr:rowOff>
    </xdr:from>
    <xdr:to>
      <xdr:col>50</xdr:col>
      <xdr:colOff>114300</xdr:colOff>
      <xdr:row>78</xdr:row>
      <xdr:rowOff>122131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33901"/>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122131</xdr:rowOff>
    </xdr:from>
    <xdr:to>
      <xdr:col>45</xdr:col>
      <xdr:colOff>177800</xdr:colOff>
      <xdr:row>78</xdr:row>
      <xdr:rowOff>138497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95231"/>
          <a:ext cx="889000" cy="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107733</xdr:rowOff>
    </xdr:from>
    <xdr:to>
      <xdr:col>41</xdr:col>
      <xdr:colOff>50800</xdr:colOff>
      <xdr:row>78</xdr:row>
      <xdr:rowOff>138497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09383"/>
          <a:ext cx="889000" cy="20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56476</xdr:rowOff>
    </xdr:from>
    <xdr:to>
      <xdr:col>55</xdr:col>
      <xdr:colOff>50800</xdr:colOff>
      <xdr:row>78</xdr:row>
      <xdr:rowOff>158076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142853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4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10001</xdr:rowOff>
    </xdr:from>
    <xdr:to>
      <xdr:col>50</xdr:col>
      <xdr:colOff>165100</xdr:colOff>
      <xdr:row>78</xdr:row>
      <xdr:rowOff>111601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102728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71331</xdr:rowOff>
    </xdr:from>
    <xdr:to>
      <xdr:col>46</xdr:col>
      <xdr:colOff>38100</xdr:colOff>
      <xdr:row>79</xdr:row>
      <xdr:rowOff>1481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164058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87697</xdr:rowOff>
    </xdr:from>
    <xdr:to>
      <xdr:col>41</xdr:col>
      <xdr:colOff>101600</xdr:colOff>
      <xdr:row>79</xdr:row>
      <xdr:rowOff>17847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8974</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2017" y="1355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56933</xdr:rowOff>
    </xdr:from>
    <xdr:to>
      <xdr:col>36</xdr:col>
      <xdr:colOff>165100</xdr:colOff>
      <xdr:row>77</xdr:row>
      <xdr:rowOff>158533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72940</xdr:rowOff>
    </xdr:from>
    <xdr:to>
      <xdr:col>55</xdr:col>
      <xdr:colOff>0</xdr:colOff>
      <xdr:row>97</xdr:row>
      <xdr:rowOff>102369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03590"/>
          <a:ext cx="838200" cy="2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102369</xdr:rowOff>
    </xdr:from>
    <xdr:to>
      <xdr:col>50</xdr:col>
      <xdr:colOff>114300</xdr:colOff>
      <xdr:row>97</xdr:row>
      <xdr:rowOff>139210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33019"/>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139210</xdr:rowOff>
    </xdr:from>
    <xdr:to>
      <xdr:col>45</xdr:col>
      <xdr:colOff>177800</xdr:colOff>
      <xdr:row>97</xdr:row>
      <xdr:rowOff>163291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69860"/>
          <a:ext cx="889000" cy="2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163291</xdr:rowOff>
    </xdr:from>
    <xdr:to>
      <xdr:col>41</xdr:col>
      <xdr:colOff>50800</xdr:colOff>
      <xdr:row>97</xdr:row>
      <xdr:rowOff>163579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93941"/>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22140</xdr:rowOff>
    </xdr:from>
    <xdr:to>
      <xdr:col>55</xdr:col>
      <xdr:colOff>50800</xdr:colOff>
      <xdr:row>97</xdr:row>
      <xdr:rowOff>123740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3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51569</xdr:rowOff>
    </xdr:from>
    <xdr:to>
      <xdr:col>50</xdr:col>
      <xdr:colOff>165100</xdr:colOff>
      <xdr:row>97</xdr:row>
      <xdr:rowOff>153169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144296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88410</xdr:rowOff>
    </xdr:from>
    <xdr:to>
      <xdr:col>46</xdr:col>
      <xdr:colOff>38100</xdr:colOff>
      <xdr:row>98</xdr:row>
      <xdr:rowOff>18560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112491</xdr:rowOff>
    </xdr:from>
    <xdr:to>
      <xdr:col>41</xdr:col>
      <xdr:colOff>101600</xdr:colOff>
      <xdr:row>98</xdr:row>
      <xdr:rowOff>42641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33768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112779</xdr:rowOff>
    </xdr:from>
    <xdr:to>
      <xdr:col>36</xdr:col>
      <xdr:colOff>165100</xdr:colOff>
      <xdr:row>98</xdr:row>
      <xdr:rowOff>42929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34056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143655</xdr:rowOff>
    </xdr:from>
    <xdr:to>
      <xdr:col>85</xdr:col>
      <xdr:colOff>127000</xdr:colOff>
      <xdr:row>38</xdr:row>
      <xdr:rowOff>26726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144405"/>
          <a:ext cx="838200" cy="3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26726</xdr:rowOff>
    </xdr:from>
    <xdr:to>
      <xdr:col>81</xdr:col>
      <xdr:colOff>50800</xdr:colOff>
      <xdr:row>38</xdr:row>
      <xdr:rowOff>63188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41826"/>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63188</xdr:rowOff>
    </xdr:from>
    <xdr:to>
      <xdr:col>76</xdr:col>
      <xdr:colOff>114300</xdr:colOff>
      <xdr:row>38</xdr:row>
      <xdr:rowOff>84996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578288"/>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84996</xdr:rowOff>
    </xdr:from>
    <xdr:to>
      <xdr:col>71</xdr:col>
      <xdr:colOff>177800</xdr:colOff>
      <xdr:row>38</xdr:row>
      <xdr:rowOff>108451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00096"/>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92855</xdr:rowOff>
    </xdr:from>
    <xdr:to>
      <xdr:col>85</xdr:col>
      <xdr:colOff>177800</xdr:colOff>
      <xdr:row>36</xdr:row>
      <xdr:rowOff>23005</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0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115732</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59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147376</xdr:rowOff>
    </xdr:from>
    <xdr:to>
      <xdr:col>81</xdr:col>
      <xdr:colOff>101600</xdr:colOff>
      <xdr:row>38</xdr:row>
      <xdr:rowOff>77526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68653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12388</xdr:rowOff>
    </xdr:from>
    <xdr:to>
      <xdr:col>76</xdr:col>
      <xdr:colOff>165100</xdr:colOff>
      <xdr:row>38</xdr:row>
      <xdr:rowOff>113988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105115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34196</xdr:rowOff>
    </xdr:from>
    <xdr:to>
      <xdr:col>72</xdr:col>
      <xdr:colOff>38100</xdr:colOff>
      <xdr:row>38</xdr:row>
      <xdr:rowOff>135796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4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57651</xdr:rowOff>
    </xdr:from>
    <xdr:to>
      <xdr:col>67</xdr:col>
      <xdr:colOff>101600</xdr:colOff>
      <xdr:row>38</xdr:row>
      <xdr:rowOff>159251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150378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108108</xdr:rowOff>
    </xdr:from>
    <xdr:to>
      <xdr:col>85</xdr:col>
      <xdr:colOff>127000</xdr:colOff>
      <xdr:row>77</xdr:row>
      <xdr:rowOff>113564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309758"/>
          <a:ext cx="8382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108108</xdr:rowOff>
    </xdr:from>
    <xdr:to>
      <xdr:col>81</xdr:col>
      <xdr:colOff>50800</xdr:colOff>
      <xdr:row>77</xdr:row>
      <xdr:rowOff>118470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309758"/>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144104</xdr:rowOff>
    </xdr:from>
    <xdr:to>
      <xdr:col>76</xdr:col>
      <xdr:colOff>114300</xdr:colOff>
      <xdr:row>77</xdr:row>
      <xdr:rowOff>118470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174304"/>
          <a:ext cx="8890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144104</xdr:rowOff>
    </xdr:from>
    <xdr:to>
      <xdr:col>71</xdr:col>
      <xdr:colOff>177800</xdr:colOff>
      <xdr:row>77</xdr:row>
      <xdr:rowOff>109471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174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62764</xdr:rowOff>
    </xdr:from>
    <xdr:to>
      <xdr:col>85</xdr:col>
      <xdr:colOff>177800</xdr:colOff>
      <xdr:row>77</xdr:row>
      <xdr:rowOff>164364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41191</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57308</xdr:rowOff>
    </xdr:from>
    <xdr:to>
      <xdr:col>81</xdr:col>
      <xdr:colOff>101600</xdr:colOff>
      <xdr:row>77</xdr:row>
      <xdr:rowOff>158908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150035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67670</xdr:rowOff>
    </xdr:from>
    <xdr:to>
      <xdr:col>76</xdr:col>
      <xdr:colOff>165100</xdr:colOff>
      <xdr:row>77</xdr:row>
      <xdr:rowOff>169270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160397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93304</xdr:rowOff>
    </xdr:from>
    <xdr:to>
      <xdr:col>72</xdr:col>
      <xdr:colOff>38100</xdr:colOff>
      <xdr:row>77</xdr:row>
      <xdr:rowOff>23454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39981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58671</xdr:rowOff>
    </xdr:from>
    <xdr:to>
      <xdr:col>67</xdr:col>
      <xdr:colOff>101600</xdr:colOff>
      <xdr:row>77</xdr:row>
      <xdr:rowOff>160271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2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151398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13106</xdr:rowOff>
    </xdr:from>
    <xdr:to>
      <xdr:col>85</xdr:col>
      <xdr:colOff>127000</xdr:colOff>
      <xdr:row>95</xdr:row>
      <xdr:rowOff>34734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5957956"/>
          <a:ext cx="838200" cy="3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34734</xdr:rowOff>
    </xdr:from>
    <xdr:to>
      <xdr:col>81</xdr:col>
      <xdr:colOff>50800</xdr:colOff>
      <xdr:row>97</xdr:row>
      <xdr:rowOff>70726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322484"/>
          <a:ext cx="889000" cy="3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70726</xdr:rowOff>
    </xdr:from>
    <xdr:to>
      <xdr:col>76</xdr:col>
      <xdr:colOff>114300</xdr:colOff>
      <xdr:row>98</xdr:row>
      <xdr:rowOff>102033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01376"/>
          <a:ext cx="889000" cy="2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31598</xdr:rowOff>
    </xdr:from>
    <xdr:to>
      <xdr:col>71</xdr:col>
      <xdr:colOff>177800</xdr:colOff>
      <xdr:row>98</xdr:row>
      <xdr:rowOff>102033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490798"/>
          <a:ext cx="889000" cy="4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133756</xdr:rowOff>
    </xdr:from>
    <xdr:to>
      <xdr:col>85</xdr:col>
      <xdr:colOff>177800</xdr:colOff>
      <xdr:row>93</xdr:row>
      <xdr:rowOff>63906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59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156633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57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155384</xdr:rowOff>
    </xdr:from>
    <xdr:to>
      <xdr:col>81</xdr:col>
      <xdr:colOff>101600</xdr:colOff>
      <xdr:row>95</xdr:row>
      <xdr:rowOff>85534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2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102061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0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19926</xdr:rowOff>
    </xdr:from>
    <xdr:to>
      <xdr:col>76</xdr:col>
      <xdr:colOff>165100</xdr:colOff>
      <xdr:row>97</xdr:row>
      <xdr:rowOff>121526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6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112653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7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51233</xdr:rowOff>
    </xdr:from>
    <xdr:to>
      <xdr:col>72</xdr:col>
      <xdr:colOff>38100</xdr:colOff>
      <xdr:row>98</xdr:row>
      <xdr:rowOff>152833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143960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4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152248</xdr:rowOff>
    </xdr:from>
    <xdr:to>
      <xdr:col>67</xdr:col>
      <xdr:colOff>101600</xdr:colOff>
      <xdr:row>96</xdr:row>
      <xdr:rowOff>82398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4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98925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2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78321</xdr:rowOff>
    </xdr:from>
    <xdr:to>
      <xdr:col>116</xdr:col>
      <xdr:colOff>63500</xdr:colOff>
      <xdr:row>58</xdr:row>
      <xdr:rowOff>79311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22421"/>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78321</xdr:rowOff>
    </xdr:from>
    <xdr:to>
      <xdr:col>111</xdr:col>
      <xdr:colOff>177800</xdr:colOff>
      <xdr:row>58</xdr:row>
      <xdr:rowOff>159550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22421"/>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159550</xdr:rowOff>
    </xdr:from>
    <xdr:to>
      <xdr:col>107</xdr:col>
      <xdr:colOff>50800</xdr:colOff>
      <xdr:row>59</xdr:row>
      <xdr:rowOff>42355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103650"/>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41783</xdr:rowOff>
    </xdr:from>
    <xdr:to>
      <xdr:col>102</xdr:col>
      <xdr:colOff>114300</xdr:colOff>
      <xdr:row>59</xdr:row>
      <xdr:rowOff>42355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5733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28511</xdr:rowOff>
    </xdr:from>
    <xdr:to>
      <xdr:col>116</xdr:col>
      <xdr:colOff>114300</xdr:colOff>
      <xdr:row>58</xdr:row>
      <xdr:rowOff>130111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9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51388</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8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27521</xdr:rowOff>
    </xdr:from>
    <xdr:to>
      <xdr:col>112</xdr:col>
      <xdr:colOff>38100</xdr:colOff>
      <xdr:row>58</xdr:row>
      <xdr:rowOff>129121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145648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108750</xdr:rowOff>
    </xdr:from>
    <xdr:to>
      <xdr:col>107</xdr:col>
      <xdr:colOff>101600</xdr:colOff>
      <xdr:row>59</xdr:row>
      <xdr:rowOff>38900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163005</xdr:rowOff>
    </xdr:from>
    <xdr:to>
      <xdr:col>102</xdr:col>
      <xdr:colOff>165100</xdr:colOff>
      <xdr:row>59</xdr:row>
      <xdr:rowOff>93155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84282</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88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162433</xdr:rowOff>
    </xdr:from>
    <xdr:to>
      <xdr:col>98</xdr:col>
      <xdr:colOff>38100</xdr:colOff>
      <xdr:row>59</xdr:row>
      <xdr:rowOff>92583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83710</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99333" y="1019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1136</xdr:rowOff>
    </xdr:from>
    <xdr:to>
      <xdr:col>116</xdr:col>
      <xdr:colOff>63500</xdr:colOff>
      <xdr:row>77</xdr:row>
      <xdr:rowOff>65655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031336"/>
          <a:ext cx="838200" cy="23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165314</xdr:rowOff>
    </xdr:from>
    <xdr:to>
      <xdr:col>111</xdr:col>
      <xdr:colOff>177800</xdr:colOff>
      <xdr:row>76</xdr:row>
      <xdr:rowOff>1136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024064"/>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165314</xdr:rowOff>
    </xdr:from>
    <xdr:to>
      <xdr:col>107</xdr:col>
      <xdr:colOff>50800</xdr:colOff>
      <xdr:row>76</xdr:row>
      <xdr:rowOff>15853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24064"/>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15853</xdr:rowOff>
    </xdr:from>
    <xdr:to>
      <xdr:col>102</xdr:col>
      <xdr:colOff>114300</xdr:colOff>
      <xdr:row>76</xdr:row>
      <xdr:rowOff>31028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46053"/>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14855</xdr:rowOff>
    </xdr:from>
    <xdr:to>
      <xdr:col>116</xdr:col>
      <xdr:colOff>114300</xdr:colOff>
      <xdr:row>77</xdr:row>
      <xdr:rowOff>116455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2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164732</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121786</xdr:rowOff>
    </xdr:from>
    <xdr:to>
      <xdr:col>112</xdr:col>
      <xdr:colOff>38100</xdr:colOff>
      <xdr:row>76</xdr:row>
      <xdr:rowOff>51935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8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43063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114514</xdr:rowOff>
    </xdr:from>
    <xdr:to>
      <xdr:col>107</xdr:col>
      <xdr:colOff>101600</xdr:colOff>
      <xdr:row>76</xdr:row>
      <xdr:rowOff>44664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35791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136503</xdr:rowOff>
    </xdr:from>
    <xdr:to>
      <xdr:col>102</xdr:col>
      <xdr:colOff>165100</xdr:colOff>
      <xdr:row>76</xdr:row>
      <xdr:rowOff>66653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57780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151678</xdr:rowOff>
    </xdr:from>
    <xdr:to>
      <xdr:col>98</xdr:col>
      <xdr:colOff>38100</xdr:colOff>
      <xdr:row>76</xdr:row>
      <xdr:rowOff>81828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72955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664,601</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主な構成項目である義務的経費の扶助費については、住民一人当たり</a:t>
          </a:r>
          <a:r>
            <a:rPr kumimoji="1" lang="en-US" altLang="ja-JP" sz="1100">
              <a:solidFill>
                <a:schemeClr val="dk1"/>
              </a:solidFill>
              <a:effectLst/>
              <a:latin typeface="+mn-lt"/>
              <a:ea typeface="+mn-ea"/>
              <a:cs typeface="+mn-cs"/>
            </a:rPr>
            <a:t>99,007</a:t>
          </a:r>
          <a:r>
            <a:rPr kumimoji="1" lang="ja-JP" altLang="ja-JP" sz="1100">
              <a:solidFill>
                <a:schemeClr val="dk1"/>
              </a:solidFill>
              <a:effectLst/>
              <a:latin typeface="+mn-lt"/>
              <a:ea typeface="+mn-ea"/>
              <a:cs typeface="+mn-cs"/>
            </a:rPr>
            <a:t>円となっており、年々増加傾向にある。各給付費負担金や給付費の増加が主な要因となり増加を続けている現状で、類似団体と比較しても</a:t>
          </a:r>
          <a:r>
            <a:rPr kumimoji="1" lang="en-US" altLang="ja-JP" sz="1100">
              <a:solidFill>
                <a:schemeClr val="dk1"/>
              </a:solidFill>
              <a:effectLst/>
              <a:latin typeface="+mn-lt"/>
              <a:ea typeface="+mn-ea"/>
              <a:cs typeface="+mn-cs"/>
            </a:rPr>
            <a:t>22,936</a:t>
          </a:r>
          <a:r>
            <a:rPr kumimoji="1" lang="ja-JP" altLang="ja-JP" sz="1100">
              <a:solidFill>
                <a:schemeClr val="dk1"/>
              </a:solidFill>
              <a:effectLst/>
              <a:latin typeface="+mn-lt"/>
              <a:ea typeface="+mn-ea"/>
              <a:cs typeface="+mn-cs"/>
            </a:rPr>
            <a:t>円高い数値であるが、抑制は困難と考えられるため、他の経常経費の抑制に努める必要がある。</a:t>
          </a:r>
          <a:endParaRPr lang="ja-JP" altLang="ja-JP" sz="1400">
            <a:effectLst/>
          </a:endParaRPr>
        </a:p>
        <a:p>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176,362</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144,222</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大幅な増加と</a:t>
          </a:r>
          <a:r>
            <a:rPr kumimoji="1" lang="ja-JP" altLang="ja-JP" sz="1100">
              <a:solidFill>
                <a:schemeClr val="dk1"/>
              </a:solidFill>
              <a:effectLst/>
              <a:latin typeface="+mn-lt"/>
              <a:ea typeface="+mn-ea"/>
              <a:cs typeface="+mn-cs"/>
            </a:rPr>
            <a:t>なっている。新型コロナ対策である特別定額給付金や法的化を行った下水道事業への下水道事業会計補助金などによる影響が主な要因である。</a:t>
          </a:r>
          <a:endParaRPr lang="ja-JP" altLang="ja-JP" sz="1400">
            <a:effectLst/>
          </a:endParaRPr>
        </a:p>
        <a:p>
          <a:r>
            <a:rPr kumimoji="1" lang="ja-JP" altLang="ja-JP" sz="1100">
              <a:solidFill>
                <a:schemeClr val="dk1"/>
              </a:solidFill>
              <a:effectLst/>
              <a:latin typeface="+mn-lt"/>
              <a:ea typeface="+mn-ea"/>
              <a:cs typeface="+mn-cs"/>
            </a:rPr>
            <a:t>今後、公共施設の老朽化対策等に係る課題に直面することが見込まれているため、適正な予算化、執行を進める。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14,100
14,041
32.26
9,760,263
9,370,879
276,994
3,761,459
4,228,548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90780</xdr:rowOff>
    </xdr:from>
    <xdr:to>
      <xdr:col>24</xdr:col>
      <xdr:colOff>63500</xdr:colOff>
      <xdr:row>37</xdr:row>
      <xdr:rowOff>63119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62980"/>
          <a:ext cx="838200" cy="1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90780</xdr:rowOff>
    </xdr:from>
    <xdr:to>
      <xdr:col>19</xdr:col>
      <xdr:colOff>177800</xdr:colOff>
      <xdr:row>36</xdr:row>
      <xdr:rowOff>107467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62980"/>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82321</xdr:rowOff>
    </xdr:from>
    <xdr:to>
      <xdr:col>15</xdr:col>
      <xdr:colOff>50800</xdr:colOff>
      <xdr:row>36</xdr:row>
      <xdr:rowOff>107467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452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78435</xdr:rowOff>
    </xdr:from>
    <xdr:to>
      <xdr:col>10</xdr:col>
      <xdr:colOff>114300</xdr:colOff>
      <xdr:row>36</xdr:row>
      <xdr:rowOff>82321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5063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12319</xdr:rowOff>
    </xdr:from>
    <xdr:to>
      <xdr:col>24</xdr:col>
      <xdr:colOff>114300</xdr:colOff>
      <xdr:row>37</xdr:row>
      <xdr:rowOff>113919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162196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39980</xdr:rowOff>
    </xdr:from>
    <xdr:to>
      <xdr:col>20</xdr:col>
      <xdr:colOff>38100</xdr:colOff>
      <xdr:row>36</xdr:row>
      <xdr:rowOff>141580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132707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56667</xdr:rowOff>
    </xdr:from>
    <xdr:to>
      <xdr:col>15</xdr:col>
      <xdr:colOff>101600</xdr:colOff>
      <xdr:row>36</xdr:row>
      <xdr:rowOff>158267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149394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31521</xdr:rowOff>
    </xdr:from>
    <xdr:to>
      <xdr:col>10</xdr:col>
      <xdr:colOff>165100</xdr:colOff>
      <xdr:row>36</xdr:row>
      <xdr:rowOff>133121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124248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27635</xdr:rowOff>
    </xdr:from>
    <xdr:to>
      <xdr:col>6</xdr:col>
      <xdr:colOff>38100</xdr:colOff>
      <xdr:row>36</xdr:row>
      <xdr:rowOff>129235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120362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109399</xdr:rowOff>
    </xdr:from>
    <xdr:to>
      <xdr:col>24</xdr:col>
      <xdr:colOff>63500</xdr:colOff>
      <xdr:row>57</xdr:row>
      <xdr:rowOff>76687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539149"/>
          <a:ext cx="838200" cy="3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76687</xdr:rowOff>
    </xdr:from>
    <xdr:to>
      <xdr:col>19</xdr:col>
      <xdr:colOff>177800</xdr:colOff>
      <xdr:row>58</xdr:row>
      <xdr:rowOff>4904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49337"/>
          <a:ext cx="889000" cy="9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4904</xdr:rowOff>
    </xdr:from>
    <xdr:to>
      <xdr:col>15</xdr:col>
      <xdr:colOff>50800</xdr:colOff>
      <xdr:row>58</xdr:row>
      <xdr:rowOff>29663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49004"/>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136182</xdr:rowOff>
    </xdr:from>
    <xdr:to>
      <xdr:col>10</xdr:col>
      <xdr:colOff>114300</xdr:colOff>
      <xdr:row>58</xdr:row>
      <xdr:rowOff>29663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08832"/>
          <a:ext cx="889000" cy="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58599</xdr:rowOff>
    </xdr:from>
    <xdr:to>
      <xdr:col>24</xdr:col>
      <xdr:colOff>114300</xdr:colOff>
      <xdr:row>55</xdr:row>
      <xdr:rowOff>160199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81476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3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25887</xdr:rowOff>
    </xdr:from>
    <xdr:to>
      <xdr:col>20</xdr:col>
      <xdr:colOff>38100</xdr:colOff>
      <xdr:row>57</xdr:row>
      <xdr:rowOff>127487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118614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89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125554</xdr:rowOff>
    </xdr:from>
    <xdr:to>
      <xdr:col>15</xdr:col>
      <xdr:colOff>101600</xdr:colOff>
      <xdr:row>58</xdr:row>
      <xdr:rowOff>55704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46831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150313</xdr:rowOff>
    </xdr:from>
    <xdr:to>
      <xdr:col>10</xdr:col>
      <xdr:colOff>165100</xdr:colOff>
      <xdr:row>58</xdr:row>
      <xdr:rowOff>80463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71590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100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85382</xdr:rowOff>
    </xdr:from>
    <xdr:to>
      <xdr:col>6</xdr:col>
      <xdr:colOff>38100</xdr:colOff>
      <xdr:row>58</xdr:row>
      <xdr:rowOff>15532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19579</xdr:rowOff>
    </xdr:from>
    <xdr:to>
      <xdr:col>24</xdr:col>
      <xdr:colOff>63500</xdr:colOff>
      <xdr:row>77</xdr:row>
      <xdr:rowOff>75045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21229"/>
          <a:ext cx="838200" cy="5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170659</xdr:rowOff>
    </xdr:from>
    <xdr:to>
      <xdr:col>19</xdr:col>
      <xdr:colOff>177800</xdr:colOff>
      <xdr:row>77</xdr:row>
      <xdr:rowOff>75045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0085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170659</xdr:rowOff>
    </xdr:from>
    <xdr:to>
      <xdr:col>15</xdr:col>
      <xdr:colOff>50800</xdr:colOff>
      <xdr:row>77</xdr:row>
      <xdr:rowOff>144515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00859"/>
          <a:ext cx="889000" cy="14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144515</xdr:rowOff>
    </xdr:from>
    <xdr:to>
      <xdr:col>10</xdr:col>
      <xdr:colOff>114300</xdr:colOff>
      <xdr:row>77</xdr:row>
      <xdr:rowOff>147327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46165"/>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140229</xdr:rowOff>
    </xdr:from>
    <xdr:to>
      <xdr:col>24</xdr:col>
      <xdr:colOff>114300</xdr:colOff>
      <xdr:row>77</xdr:row>
      <xdr:rowOff>70379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118656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4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24245</xdr:rowOff>
    </xdr:from>
    <xdr:to>
      <xdr:col>20</xdr:col>
      <xdr:colOff>38100</xdr:colOff>
      <xdr:row>77</xdr:row>
      <xdr:rowOff>125845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116972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119859</xdr:rowOff>
    </xdr:from>
    <xdr:to>
      <xdr:col>15</xdr:col>
      <xdr:colOff>101600</xdr:colOff>
      <xdr:row>77</xdr:row>
      <xdr:rowOff>50009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41136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4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93715</xdr:rowOff>
    </xdr:from>
    <xdr:to>
      <xdr:col>10</xdr:col>
      <xdr:colOff>165100</xdr:colOff>
      <xdr:row>78</xdr:row>
      <xdr:rowOff>23865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96527</xdr:rowOff>
    </xdr:from>
    <xdr:to>
      <xdr:col>6</xdr:col>
      <xdr:colOff>38100</xdr:colOff>
      <xdr:row>78</xdr:row>
      <xdr:rowOff>26677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17804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18684</xdr:rowOff>
    </xdr:from>
    <xdr:to>
      <xdr:col>24</xdr:col>
      <xdr:colOff>63500</xdr:colOff>
      <xdr:row>97</xdr:row>
      <xdr:rowOff>47117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9334"/>
          <a:ext cx="8382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47117</xdr:rowOff>
    </xdr:from>
    <xdr:to>
      <xdr:col>19</xdr:col>
      <xdr:colOff>177800</xdr:colOff>
      <xdr:row>97</xdr:row>
      <xdr:rowOff>67506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7767"/>
          <a:ext cx="8890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60463</xdr:rowOff>
    </xdr:from>
    <xdr:to>
      <xdr:col>15</xdr:col>
      <xdr:colOff>50800</xdr:colOff>
      <xdr:row>97</xdr:row>
      <xdr:rowOff>67506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1113"/>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60463</xdr:rowOff>
    </xdr:from>
    <xdr:to>
      <xdr:col>10</xdr:col>
      <xdr:colOff>114300</xdr:colOff>
      <xdr:row>97</xdr:row>
      <xdr:rowOff>76476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1113"/>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139334</xdr:rowOff>
    </xdr:from>
    <xdr:to>
      <xdr:col>24</xdr:col>
      <xdr:colOff>114300</xdr:colOff>
      <xdr:row>97</xdr:row>
      <xdr:rowOff>69484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117761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167767</xdr:rowOff>
    </xdr:from>
    <xdr:to>
      <xdr:col>20</xdr:col>
      <xdr:colOff>38100</xdr:colOff>
      <xdr:row>97</xdr:row>
      <xdr:rowOff>97917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89044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16706</xdr:rowOff>
    </xdr:from>
    <xdr:to>
      <xdr:col>15</xdr:col>
      <xdr:colOff>101600</xdr:colOff>
      <xdr:row>97</xdr:row>
      <xdr:rowOff>118306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109433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9663</xdr:rowOff>
    </xdr:from>
    <xdr:to>
      <xdr:col>10</xdr:col>
      <xdr:colOff>165100</xdr:colOff>
      <xdr:row>97</xdr:row>
      <xdr:rowOff>111263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102390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25676</xdr:rowOff>
    </xdr:from>
    <xdr:to>
      <xdr:col>6</xdr:col>
      <xdr:colOff>38100</xdr:colOff>
      <xdr:row>97</xdr:row>
      <xdr:rowOff>127276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118403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130556</xdr:rowOff>
    </xdr:from>
    <xdr:to>
      <xdr:col>55</xdr:col>
      <xdr:colOff>0</xdr:colOff>
      <xdr:row>39</xdr:row>
      <xdr:rowOff>32258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56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32258</xdr:rowOff>
    </xdr:from>
    <xdr:to>
      <xdr:col>50</xdr:col>
      <xdr:colOff>114300</xdr:colOff>
      <xdr:row>39</xdr:row>
      <xdr:rowOff>32258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32258</xdr:rowOff>
    </xdr:from>
    <xdr:to>
      <xdr:col>45</xdr:col>
      <xdr:colOff>177800</xdr:colOff>
      <xdr:row>39</xdr:row>
      <xdr:rowOff>32258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32258</xdr:rowOff>
    </xdr:from>
    <xdr:to>
      <xdr:col>41</xdr:col>
      <xdr:colOff>50800</xdr:colOff>
      <xdr:row>39</xdr:row>
      <xdr:rowOff>32258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79756</xdr:rowOff>
    </xdr:from>
    <xdr:to>
      <xdr:col>55</xdr:col>
      <xdr:colOff>50800</xdr:colOff>
      <xdr:row>39</xdr:row>
      <xdr:rowOff>9906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166133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152908</xdr:rowOff>
    </xdr:from>
    <xdr:to>
      <xdr:col>50</xdr:col>
      <xdr:colOff>165100</xdr:colOff>
      <xdr:row>39</xdr:row>
      <xdr:rowOff>83058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74185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152908</xdr:rowOff>
    </xdr:from>
    <xdr:to>
      <xdr:col>46</xdr:col>
      <xdr:colOff>38100</xdr:colOff>
      <xdr:row>39</xdr:row>
      <xdr:rowOff>83058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74185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152908</xdr:rowOff>
    </xdr:from>
    <xdr:to>
      <xdr:col>41</xdr:col>
      <xdr:colOff>101600</xdr:colOff>
      <xdr:row>39</xdr:row>
      <xdr:rowOff>83058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74185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152908</xdr:rowOff>
    </xdr:from>
    <xdr:to>
      <xdr:col>36</xdr:col>
      <xdr:colOff>165100</xdr:colOff>
      <xdr:row>39</xdr:row>
      <xdr:rowOff>83058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74185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86802</xdr:rowOff>
    </xdr:from>
    <xdr:to>
      <xdr:col>55</xdr:col>
      <xdr:colOff>0</xdr:colOff>
      <xdr:row>57</xdr:row>
      <xdr:rowOff>107862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59452"/>
          <a:ext cx="8382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107862</xdr:rowOff>
    </xdr:from>
    <xdr:to>
      <xdr:col>50</xdr:col>
      <xdr:colOff>114300</xdr:colOff>
      <xdr:row>57</xdr:row>
      <xdr:rowOff>117086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80512"/>
          <a:ext cx="889000" cy="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117086</xdr:rowOff>
    </xdr:from>
    <xdr:to>
      <xdr:col>45</xdr:col>
      <xdr:colOff>177800</xdr:colOff>
      <xdr:row>57</xdr:row>
      <xdr:rowOff>132162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89736"/>
          <a:ext cx="889000" cy="1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122264</xdr:rowOff>
    </xdr:from>
    <xdr:to>
      <xdr:col>41</xdr:col>
      <xdr:colOff>50800</xdr:colOff>
      <xdr:row>57</xdr:row>
      <xdr:rowOff>132162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94914"/>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36002</xdr:rowOff>
    </xdr:from>
    <xdr:to>
      <xdr:col>55</xdr:col>
      <xdr:colOff>50800</xdr:colOff>
      <xdr:row>57</xdr:row>
      <xdr:rowOff>137602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122379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57062</xdr:rowOff>
    </xdr:from>
    <xdr:to>
      <xdr:col>50</xdr:col>
      <xdr:colOff>165100</xdr:colOff>
      <xdr:row>57</xdr:row>
      <xdr:rowOff>158662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149789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2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66286</xdr:rowOff>
    </xdr:from>
    <xdr:to>
      <xdr:col>46</xdr:col>
      <xdr:colOff>38100</xdr:colOff>
      <xdr:row>57</xdr:row>
      <xdr:rowOff>167886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81362</xdr:rowOff>
    </xdr:from>
    <xdr:to>
      <xdr:col>41</xdr:col>
      <xdr:colOff>101600</xdr:colOff>
      <xdr:row>58</xdr:row>
      <xdr:rowOff>11512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4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71464</xdr:rowOff>
    </xdr:from>
    <xdr:to>
      <xdr:col>36</xdr:col>
      <xdr:colOff>165100</xdr:colOff>
      <xdr:row>58</xdr:row>
      <xdr:rowOff>1614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164191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131738</xdr:rowOff>
    </xdr:from>
    <xdr:to>
      <xdr:col>55</xdr:col>
      <xdr:colOff>0</xdr:colOff>
      <xdr:row>78</xdr:row>
      <xdr:rowOff>140919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33388"/>
          <a:ext cx="838200" cy="18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140919</xdr:rowOff>
    </xdr:from>
    <xdr:to>
      <xdr:col>50</xdr:col>
      <xdr:colOff>114300</xdr:colOff>
      <xdr:row>78</xdr:row>
      <xdr:rowOff>167906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4019"/>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167906</xdr:rowOff>
    </xdr:from>
    <xdr:to>
      <xdr:col>45</xdr:col>
      <xdr:colOff>177800</xdr:colOff>
      <xdr:row>79</xdr:row>
      <xdr:rowOff>18377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41006"/>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15951</xdr:rowOff>
    </xdr:from>
    <xdr:to>
      <xdr:col>41</xdr:col>
      <xdr:colOff>50800</xdr:colOff>
      <xdr:row>79</xdr:row>
      <xdr:rowOff>18377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0501"/>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80938</xdr:rowOff>
    </xdr:from>
    <xdr:to>
      <xdr:col>55</xdr:col>
      <xdr:colOff>50800</xdr:colOff>
      <xdr:row>78</xdr:row>
      <xdr:rowOff>11088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59365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90119</xdr:rowOff>
    </xdr:from>
    <xdr:to>
      <xdr:col>50</xdr:col>
      <xdr:colOff>165100</xdr:colOff>
      <xdr:row>79</xdr:row>
      <xdr:rowOff>20269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117106</xdr:rowOff>
    </xdr:from>
    <xdr:to>
      <xdr:col>46</xdr:col>
      <xdr:colOff>38100</xdr:colOff>
      <xdr:row>79</xdr:row>
      <xdr:rowOff>47256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38383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139027</xdr:rowOff>
    </xdr:from>
    <xdr:to>
      <xdr:col>41</xdr:col>
      <xdr:colOff>101600</xdr:colOff>
      <xdr:row>79</xdr:row>
      <xdr:rowOff>69177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60304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136601</xdr:rowOff>
    </xdr:from>
    <xdr:to>
      <xdr:col>36</xdr:col>
      <xdr:colOff>165100</xdr:colOff>
      <xdr:row>79</xdr:row>
      <xdr:rowOff>66751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57878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6581</xdr:rowOff>
    </xdr:from>
    <xdr:to>
      <xdr:col>55</xdr:col>
      <xdr:colOff>0</xdr:colOff>
      <xdr:row>96</xdr:row>
      <xdr:rowOff>30006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465781"/>
          <a:ext cx="8382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135271</xdr:rowOff>
    </xdr:from>
    <xdr:to>
      <xdr:col>50</xdr:col>
      <xdr:colOff>114300</xdr:colOff>
      <xdr:row>96</xdr:row>
      <xdr:rowOff>6581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423021"/>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135271</xdr:rowOff>
    </xdr:from>
    <xdr:to>
      <xdr:col>45</xdr:col>
      <xdr:colOff>177800</xdr:colOff>
      <xdr:row>96</xdr:row>
      <xdr:rowOff>37498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423021"/>
          <a:ext cx="889000" cy="7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1339</xdr:rowOff>
    </xdr:from>
    <xdr:to>
      <xdr:col>41</xdr:col>
      <xdr:colOff>50800</xdr:colOff>
      <xdr:row>96</xdr:row>
      <xdr:rowOff>37498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289089"/>
          <a:ext cx="889000" cy="2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150656</xdr:rowOff>
    </xdr:from>
    <xdr:to>
      <xdr:col>55</xdr:col>
      <xdr:colOff>50800</xdr:colOff>
      <xdr:row>96</xdr:row>
      <xdr:rowOff>80806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129083</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127231</xdr:rowOff>
    </xdr:from>
    <xdr:to>
      <xdr:col>50</xdr:col>
      <xdr:colOff>165100</xdr:colOff>
      <xdr:row>96</xdr:row>
      <xdr:rowOff>57381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4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73908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1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84471</xdr:rowOff>
    </xdr:from>
    <xdr:to>
      <xdr:col>46</xdr:col>
      <xdr:colOff>38100</xdr:colOff>
      <xdr:row>96</xdr:row>
      <xdr:rowOff>14621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3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31148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4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158148</xdr:rowOff>
    </xdr:from>
    <xdr:to>
      <xdr:col>41</xdr:col>
      <xdr:colOff>101600</xdr:colOff>
      <xdr:row>96</xdr:row>
      <xdr:rowOff>88298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4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104825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121989</xdr:rowOff>
    </xdr:from>
    <xdr:to>
      <xdr:col>36</xdr:col>
      <xdr:colOff>165100</xdr:colOff>
      <xdr:row>95</xdr:row>
      <xdr:rowOff>52139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2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68666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1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76846</xdr:rowOff>
    </xdr:from>
    <xdr:to>
      <xdr:col>85</xdr:col>
      <xdr:colOff>127000</xdr:colOff>
      <xdr:row>38</xdr:row>
      <xdr:rowOff>100871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91946"/>
          <a:ext cx="8382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89157</xdr:rowOff>
    </xdr:from>
    <xdr:to>
      <xdr:col>81</xdr:col>
      <xdr:colOff>50800</xdr:colOff>
      <xdr:row>38</xdr:row>
      <xdr:rowOff>100871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604257"/>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89157</xdr:rowOff>
    </xdr:from>
    <xdr:to>
      <xdr:col>76</xdr:col>
      <xdr:colOff>114300</xdr:colOff>
      <xdr:row>38</xdr:row>
      <xdr:rowOff>116633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04257"/>
          <a:ext cx="8890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143608</xdr:rowOff>
    </xdr:from>
    <xdr:to>
      <xdr:col>71</xdr:col>
      <xdr:colOff>177800</xdr:colOff>
      <xdr:row>38</xdr:row>
      <xdr:rowOff>116633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87258"/>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26046</xdr:rowOff>
    </xdr:from>
    <xdr:to>
      <xdr:col>85</xdr:col>
      <xdr:colOff>177800</xdr:colOff>
      <xdr:row>38</xdr:row>
      <xdr:rowOff>127646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4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112423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50071</xdr:rowOff>
    </xdr:from>
    <xdr:to>
      <xdr:col>81</xdr:col>
      <xdr:colOff>101600</xdr:colOff>
      <xdr:row>38</xdr:row>
      <xdr:rowOff>151671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142798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5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38357</xdr:rowOff>
    </xdr:from>
    <xdr:to>
      <xdr:col>76</xdr:col>
      <xdr:colOff>165100</xdr:colOff>
      <xdr:row>38</xdr:row>
      <xdr:rowOff>139957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131084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65833</xdr:rowOff>
    </xdr:from>
    <xdr:to>
      <xdr:col>72</xdr:col>
      <xdr:colOff>38100</xdr:colOff>
      <xdr:row>38</xdr:row>
      <xdr:rowOff>167433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8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158560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7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92808</xdr:rowOff>
    </xdr:from>
    <xdr:to>
      <xdr:col>67</xdr:col>
      <xdr:colOff>101600</xdr:colOff>
      <xdr:row>38</xdr:row>
      <xdr:rowOff>22958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39485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161421</xdr:rowOff>
    </xdr:from>
    <xdr:to>
      <xdr:col>85</xdr:col>
      <xdr:colOff>127000</xdr:colOff>
      <xdr:row>58</xdr:row>
      <xdr:rowOff>12111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34071"/>
          <a:ext cx="838200" cy="2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12111</xdr:rowOff>
    </xdr:from>
    <xdr:to>
      <xdr:col>81</xdr:col>
      <xdr:colOff>50800</xdr:colOff>
      <xdr:row>58</xdr:row>
      <xdr:rowOff>67337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56211"/>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67337</xdr:rowOff>
    </xdr:from>
    <xdr:to>
      <xdr:col>76</xdr:col>
      <xdr:colOff>114300</xdr:colOff>
      <xdr:row>58</xdr:row>
      <xdr:rowOff>80497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11437"/>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66666</xdr:rowOff>
    </xdr:from>
    <xdr:to>
      <xdr:col>71</xdr:col>
      <xdr:colOff>177800</xdr:colOff>
      <xdr:row>58</xdr:row>
      <xdr:rowOff>80497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10766"/>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110621</xdr:rowOff>
    </xdr:from>
    <xdr:to>
      <xdr:col>85</xdr:col>
      <xdr:colOff>177800</xdr:colOff>
      <xdr:row>58</xdr:row>
      <xdr:rowOff>40771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25548</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9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132761</xdr:rowOff>
    </xdr:from>
    <xdr:to>
      <xdr:col>81</xdr:col>
      <xdr:colOff>101600</xdr:colOff>
      <xdr:row>58</xdr:row>
      <xdr:rowOff>62911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54038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16537</xdr:rowOff>
    </xdr:from>
    <xdr:to>
      <xdr:col>76</xdr:col>
      <xdr:colOff>165100</xdr:colOff>
      <xdr:row>58</xdr:row>
      <xdr:rowOff>118137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109264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29697</xdr:rowOff>
    </xdr:from>
    <xdr:to>
      <xdr:col>72</xdr:col>
      <xdr:colOff>38100</xdr:colOff>
      <xdr:row>58</xdr:row>
      <xdr:rowOff>131297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122424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6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15866</xdr:rowOff>
    </xdr:from>
    <xdr:to>
      <xdr:col>67</xdr:col>
      <xdr:colOff>101600</xdr:colOff>
      <xdr:row>58</xdr:row>
      <xdr:rowOff>117466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108593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143655</xdr:rowOff>
    </xdr:from>
    <xdr:to>
      <xdr:col>85</xdr:col>
      <xdr:colOff>127000</xdr:colOff>
      <xdr:row>78</xdr:row>
      <xdr:rowOff>26726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002405"/>
          <a:ext cx="838200" cy="3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26726</xdr:rowOff>
    </xdr:from>
    <xdr:to>
      <xdr:col>81</xdr:col>
      <xdr:colOff>50800</xdr:colOff>
      <xdr:row>78</xdr:row>
      <xdr:rowOff>63187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399826"/>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63187</xdr:rowOff>
    </xdr:from>
    <xdr:to>
      <xdr:col>76</xdr:col>
      <xdr:colOff>114300</xdr:colOff>
      <xdr:row>78</xdr:row>
      <xdr:rowOff>84996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36287"/>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84996</xdr:rowOff>
    </xdr:from>
    <xdr:to>
      <xdr:col>71</xdr:col>
      <xdr:colOff>177800</xdr:colOff>
      <xdr:row>78</xdr:row>
      <xdr:rowOff>108451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58096"/>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92855</xdr:rowOff>
    </xdr:from>
    <xdr:to>
      <xdr:col>85</xdr:col>
      <xdr:colOff>177800</xdr:colOff>
      <xdr:row>76</xdr:row>
      <xdr:rowOff>23005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29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115732</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8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147376</xdr:rowOff>
    </xdr:from>
    <xdr:to>
      <xdr:col>81</xdr:col>
      <xdr:colOff>101600</xdr:colOff>
      <xdr:row>78</xdr:row>
      <xdr:rowOff>77526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68653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12387</xdr:rowOff>
    </xdr:from>
    <xdr:to>
      <xdr:col>76</xdr:col>
      <xdr:colOff>165100</xdr:colOff>
      <xdr:row>78</xdr:row>
      <xdr:rowOff>113987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105114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34196</xdr:rowOff>
    </xdr:from>
    <xdr:to>
      <xdr:col>72</xdr:col>
      <xdr:colOff>38100</xdr:colOff>
      <xdr:row>78</xdr:row>
      <xdr:rowOff>135796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152323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57651</xdr:rowOff>
    </xdr:from>
    <xdr:to>
      <xdr:col>67</xdr:col>
      <xdr:colOff>101600</xdr:colOff>
      <xdr:row>78</xdr:row>
      <xdr:rowOff>159251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150378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108108</xdr:rowOff>
    </xdr:from>
    <xdr:to>
      <xdr:col>85</xdr:col>
      <xdr:colOff>127000</xdr:colOff>
      <xdr:row>97</xdr:row>
      <xdr:rowOff>113564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38758"/>
          <a:ext cx="8382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108108</xdr:rowOff>
    </xdr:from>
    <xdr:to>
      <xdr:col>81</xdr:col>
      <xdr:colOff>50800</xdr:colOff>
      <xdr:row>97</xdr:row>
      <xdr:rowOff>118470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38758"/>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144104</xdr:rowOff>
    </xdr:from>
    <xdr:to>
      <xdr:col>76</xdr:col>
      <xdr:colOff>114300</xdr:colOff>
      <xdr:row>97</xdr:row>
      <xdr:rowOff>118470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03304"/>
          <a:ext cx="8890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144104</xdr:rowOff>
    </xdr:from>
    <xdr:to>
      <xdr:col>71</xdr:col>
      <xdr:colOff>177800</xdr:colOff>
      <xdr:row>97</xdr:row>
      <xdr:rowOff>109471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03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62764</xdr:rowOff>
    </xdr:from>
    <xdr:to>
      <xdr:col>85</xdr:col>
      <xdr:colOff>177800</xdr:colOff>
      <xdr:row>97</xdr:row>
      <xdr:rowOff>164364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41191</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57308</xdr:rowOff>
    </xdr:from>
    <xdr:to>
      <xdr:col>81</xdr:col>
      <xdr:colOff>101600</xdr:colOff>
      <xdr:row>97</xdr:row>
      <xdr:rowOff>158908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150035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8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67670</xdr:rowOff>
    </xdr:from>
    <xdr:to>
      <xdr:col>76</xdr:col>
      <xdr:colOff>165100</xdr:colOff>
      <xdr:row>97</xdr:row>
      <xdr:rowOff>169270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160397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93304</xdr:rowOff>
    </xdr:from>
    <xdr:to>
      <xdr:col>72</xdr:col>
      <xdr:colOff>38100</xdr:colOff>
      <xdr:row>97</xdr:row>
      <xdr:rowOff>23454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39981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58671</xdr:rowOff>
    </xdr:from>
    <xdr:to>
      <xdr:col>67</xdr:col>
      <xdr:colOff>101600</xdr:colOff>
      <xdr:row>97</xdr:row>
      <xdr:rowOff>160271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151398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35.8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を占める総務費については、住民一人当たり</a:t>
          </a:r>
          <a:r>
            <a:rPr kumimoji="1" lang="en-US" altLang="ja-JP" sz="1100">
              <a:solidFill>
                <a:schemeClr val="dk1"/>
              </a:solidFill>
              <a:effectLst/>
              <a:latin typeface="+mn-lt"/>
              <a:ea typeface="+mn-ea"/>
              <a:cs typeface="+mn-cs"/>
            </a:rPr>
            <a:t>238,255</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+135,690</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+8,618</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新型コロナ対策である特別定額給付金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+1,406</a:t>
          </a:r>
          <a:r>
            <a:rPr kumimoji="1" lang="ja-JP" altLang="en-US" sz="1100">
              <a:solidFill>
                <a:schemeClr val="dk1"/>
              </a:solidFill>
              <a:effectLst/>
              <a:latin typeface="+mn-lt"/>
              <a:ea typeface="+mn-ea"/>
              <a:cs typeface="+mn-cs"/>
            </a:rPr>
            <a:t>百万円）や庁舎整備基金積立（</a:t>
          </a:r>
          <a:r>
            <a:rPr kumimoji="1" lang="en-US" altLang="ja-JP" sz="1100">
              <a:solidFill>
                <a:schemeClr val="dk1"/>
              </a:solidFill>
              <a:effectLst/>
              <a:latin typeface="+mn-lt"/>
              <a:ea typeface="+mn-ea"/>
              <a:cs typeface="+mn-cs"/>
            </a:rPr>
            <a:t>+670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の増加が主な増加要因である。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次に、</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％を占める民生費については、住民一人当た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148,264</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+7,279</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17,323</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会計年度任用職員人件費や町外</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型給付費負担金、子育て世帯臨時特例給付金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最後に</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％を占める</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費については、住民一人当たり</a:t>
          </a:r>
          <a:r>
            <a:rPr kumimoji="1" lang="en-US" altLang="ja-JP" sz="1100">
              <a:solidFill>
                <a:schemeClr val="dk1"/>
              </a:solidFill>
              <a:effectLst/>
              <a:latin typeface="+mn-lt"/>
              <a:ea typeface="+mn-ea"/>
              <a:cs typeface="+mn-cs"/>
            </a:rPr>
            <a:t>59,299</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+5,811</a:t>
          </a:r>
          <a:r>
            <a:rPr kumimoji="1" lang="ja-JP" altLang="ja-JP" sz="1100">
              <a:solidFill>
                <a:schemeClr val="dk1"/>
              </a:solidFill>
              <a:effectLst/>
              <a:latin typeface="+mn-lt"/>
              <a:ea typeface="+mn-ea"/>
              <a:cs typeface="+mn-cs"/>
            </a:rPr>
            <a:t>円、類似団体比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20,795</a:t>
          </a:r>
          <a:r>
            <a:rPr kumimoji="1" lang="ja-JP" altLang="ja-JP" sz="1100">
              <a:solidFill>
                <a:schemeClr val="dk1"/>
              </a:solidFill>
              <a:effectLst/>
              <a:latin typeface="+mn-lt"/>
              <a:ea typeface="+mn-ea"/>
              <a:cs typeface="+mn-cs"/>
            </a:rPr>
            <a:t>円）であり、会計年度任用職員人件費</a:t>
          </a:r>
          <a:r>
            <a:rPr kumimoji="1" lang="ja-JP" altLang="en-US" sz="1100">
              <a:solidFill>
                <a:schemeClr val="dk1"/>
              </a:solidFill>
              <a:effectLst/>
              <a:latin typeface="+mn-lt"/>
              <a:ea typeface="+mn-ea"/>
              <a:cs typeface="+mn-cs"/>
            </a:rPr>
            <a:t>や町民体育館天井等改修工事、児童及び教師用ノートパソコン（タブレット）</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公債費について、住民一人当たり</a:t>
          </a:r>
          <a:r>
            <a:rPr kumimoji="1" lang="en-US" altLang="ja-JP" sz="1100">
              <a:solidFill>
                <a:schemeClr val="dk1"/>
              </a:solidFill>
              <a:effectLst/>
              <a:latin typeface="+mn-lt"/>
              <a:ea typeface="+mn-ea"/>
              <a:cs typeface="+mn-cs"/>
            </a:rPr>
            <a:t>35,930</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716</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21,969</a:t>
          </a:r>
          <a:r>
            <a:rPr kumimoji="1" lang="ja-JP" altLang="ja-JP" sz="1100">
              <a:solidFill>
                <a:schemeClr val="dk1"/>
              </a:solidFill>
              <a:effectLst/>
              <a:latin typeface="+mn-lt"/>
              <a:ea typeface="+mn-ea"/>
              <a:cs typeface="+mn-cs"/>
            </a:rPr>
            <a:t>円）であり、公共事業等債（</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百万円）、臨時財政対策債（</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百万円）、学校教育施設等整備事業債（</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が償還額が増加するものの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公共住宅建設事業債</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臨時地方道整備事業債</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百万円）の償還</a:t>
          </a:r>
          <a:r>
            <a:rPr kumimoji="1" lang="ja-JP" altLang="en-US" sz="1100">
              <a:solidFill>
                <a:schemeClr val="dk1"/>
              </a:solidFill>
              <a:effectLst/>
              <a:latin typeface="+mn-lt"/>
              <a:ea typeface="+mn-ea"/>
              <a:cs typeface="+mn-cs"/>
            </a:rPr>
            <a:t>額が減となり全体的には減少となった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標準財政規模比の前年度比については、</a:t>
          </a:r>
          <a:r>
            <a:rPr lang="en-US" altLang="ja-JP" sz="1100">
              <a:solidFill>
                <a:schemeClr val="dk1"/>
              </a:solidFill>
              <a:effectLst/>
              <a:latin typeface="+mn-lt"/>
              <a:ea typeface="+mn-ea"/>
              <a:cs typeface="+mn-cs"/>
            </a:rPr>
            <a:t>R</a:t>
          </a:r>
          <a:r>
            <a:rPr lang="ja-JP" altLang="ja-JP" sz="1100">
              <a:solidFill>
                <a:schemeClr val="dk1"/>
              </a:solidFill>
              <a:effectLst/>
              <a:latin typeface="+mn-lt"/>
              <a:ea typeface="+mn-ea"/>
              <a:cs typeface="+mn-cs"/>
            </a:rPr>
            <a:t>元年度の</a:t>
          </a:r>
          <a:r>
            <a:rPr lang="ja-JP" altLang="en-US" sz="1100">
              <a:solidFill>
                <a:schemeClr val="dk1"/>
              </a:solidFill>
              <a:effectLst/>
              <a:latin typeface="+mn-lt"/>
              <a:ea typeface="+mn-ea"/>
              <a:cs typeface="+mn-cs"/>
            </a:rPr>
            <a:t>地方税の増収</a:t>
          </a:r>
          <a:r>
            <a:rPr lang="ja-JP" altLang="ja-JP" sz="1100">
              <a:solidFill>
                <a:schemeClr val="dk1"/>
              </a:solidFill>
              <a:effectLst/>
              <a:latin typeface="+mn-lt"/>
              <a:ea typeface="+mn-ea"/>
              <a:cs typeface="+mn-cs"/>
            </a:rPr>
            <a:t>による交付税減額</a:t>
          </a:r>
          <a:r>
            <a:rPr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新型コロナ対策等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財源不足調整のための取崩しにより財政調整基金残高は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12.41</a:t>
          </a:r>
          <a:r>
            <a:rPr kumimoji="1" lang="ja-JP" altLang="ja-JP" sz="1100">
              <a:solidFill>
                <a:schemeClr val="dk1"/>
              </a:solidFill>
              <a:effectLst/>
              <a:latin typeface="+mn-lt"/>
              <a:ea typeface="+mn-ea"/>
              <a:cs typeface="+mn-cs"/>
            </a:rPr>
            <a:t>ポイント、実質収支額は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ポイント、実質単年度収支は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23.03</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財政調整基金残高は、前年度比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643</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実質収支額は、前年度比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実質単年度収支は、前年度比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827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364</a:t>
          </a:r>
          <a:r>
            <a:rPr kumimoji="1" lang="ja-JP" altLang="ja-JP" sz="1100">
              <a:solidFill>
                <a:schemeClr val="dk1"/>
              </a:solidFill>
              <a:effectLst/>
              <a:latin typeface="+mn-lt"/>
              <a:ea typeface="+mn-ea"/>
              <a:cs typeface="+mn-cs"/>
            </a:rPr>
            <a:t>百万円となっている。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a:t>
          </a:r>
          <a:r>
            <a:rPr kumimoji="1" lang="ja-JP" altLang="ja-JP" sz="1100">
              <a:solidFill>
                <a:schemeClr val="dk1"/>
              </a:solidFill>
              <a:effectLst/>
              <a:latin typeface="+mn-lt"/>
              <a:ea typeface="+mn-ea"/>
              <a:cs typeface="+mn-cs"/>
            </a:rPr>
            <a:t>については、実質収支が前年より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増えた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ﾎﾟｲﾝﾄの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・国民健康保険特別会計については、</a:t>
          </a:r>
          <a:r>
            <a:rPr lang="ja-JP" altLang="ja-JP" sz="1100" b="0" i="0" baseline="0">
              <a:solidFill>
                <a:schemeClr val="dk1"/>
              </a:solidFill>
              <a:effectLst/>
              <a:latin typeface="+mn-lt"/>
              <a:ea typeface="+mn-ea"/>
              <a:cs typeface="+mn-cs"/>
            </a:rPr>
            <a:t>歳出の保険給付費</a:t>
          </a:r>
          <a:r>
            <a:rPr lang="en-US" altLang="ja-JP" sz="1100" b="0" i="0" baseline="0">
              <a:solidFill>
                <a:schemeClr val="dk1"/>
              </a:solidFill>
              <a:effectLst/>
              <a:latin typeface="+mn-lt"/>
              <a:ea typeface="+mn-ea"/>
              <a:cs typeface="+mn-cs"/>
            </a:rPr>
            <a:t>1,007</a:t>
          </a:r>
          <a:r>
            <a:rPr lang="ja-JP" altLang="ja-JP" sz="1100" b="0" i="0" baseline="0">
              <a:solidFill>
                <a:schemeClr val="dk1"/>
              </a:solidFill>
              <a:effectLst/>
              <a:latin typeface="+mn-lt"/>
              <a:ea typeface="+mn-ea"/>
              <a:cs typeface="+mn-cs"/>
            </a:rPr>
            <a:t>百万円、国民健康保険事業費納付金</a:t>
          </a:r>
          <a:r>
            <a:rPr lang="en-US" altLang="ja-JP" sz="1100" b="0" i="0" baseline="0">
              <a:solidFill>
                <a:schemeClr val="dk1"/>
              </a:solidFill>
              <a:effectLst/>
              <a:latin typeface="+mn-lt"/>
              <a:ea typeface="+mn-ea"/>
              <a:cs typeface="+mn-cs"/>
            </a:rPr>
            <a:t>379 </a:t>
          </a:r>
          <a:r>
            <a:rPr lang="ja-JP" altLang="ja-JP" sz="1100" b="0" i="0" baseline="0">
              <a:solidFill>
                <a:schemeClr val="dk1"/>
              </a:solidFill>
              <a:effectLst/>
              <a:latin typeface="+mn-lt"/>
              <a:ea typeface="+mn-ea"/>
              <a:cs typeface="+mn-cs"/>
            </a:rPr>
            <a:t>百万円などにより、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+0.31</a:t>
          </a:r>
          <a:r>
            <a:rPr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・介護保険特別会計については、</a:t>
          </a:r>
          <a:r>
            <a:rPr lang="ja-JP" altLang="ja-JP" sz="1100" b="0" i="0" baseline="0">
              <a:solidFill>
                <a:schemeClr val="dk1"/>
              </a:solidFill>
              <a:effectLst/>
              <a:latin typeface="+mn-lt"/>
              <a:ea typeface="+mn-ea"/>
              <a:cs typeface="+mn-cs"/>
            </a:rPr>
            <a:t>歳出の保険給付費の増などにより前年度比</a:t>
          </a:r>
          <a:r>
            <a:rPr lang="en-US" altLang="ja-JP" sz="1100" b="0" i="0" baseline="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ﾎﾟｲﾝﾄとなっている。</a:t>
          </a:r>
          <a:endParaRPr lang="ja-JP" altLang="ja-JP" sz="1400">
            <a:effectLst/>
          </a:endParaRPr>
        </a:p>
        <a:p>
          <a:r>
            <a:rPr kumimoji="1" lang="ja-JP" altLang="ja-JP" sz="1100">
              <a:solidFill>
                <a:schemeClr val="dk1"/>
              </a:solidFill>
              <a:effectLst/>
              <a:latin typeface="+mn-lt"/>
              <a:ea typeface="+mn-ea"/>
              <a:cs typeface="+mn-cs"/>
            </a:rPr>
            <a:t>・公共下水道事業会計については、令和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企業会計へ移行</a:t>
          </a:r>
          <a:r>
            <a:rPr kumimoji="1" lang="ja-JP" altLang="en-US" sz="1100">
              <a:solidFill>
                <a:schemeClr val="dk1"/>
              </a:solidFill>
              <a:effectLst/>
              <a:latin typeface="+mn-lt"/>
              <a:ea typeface="+mn-ea"/>
              <a:cs typeface="+mn-cs"/>
            </a:rPr>
            <a:t>したため、標準財政規模比が算出されていない。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9760263</v>
      </c>
      <c r="BO4" s="426"/>
      <c r="BP4" s="426"/>
      <c r="BQ4" s="426"/>
      <c r="BR4" s="426"/>
      <c r="BS4" s="426"/>
      <c r="BT4" s="426"/>
      <c r="BU4" s="427"/>
      <c r="BV4" s="425">
        <v>7151021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7.4</v>
      </c>
      <c r="CU4" s="610"/>
      <c r="CV4" s="610"/>
      <c r="CW4" s="610"/>
      <c r="CX4" s="610"/>
      <c r="CY4" s="610"/>
      <c r="CZ4" s="610"/>
      <c r="DA4" s="611"/>
      <c r="DB4" s="609">
        <v>7.5</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9370879</v>
      </c>
      <c r="BO5" s="431"/>
      <c r="BP5" s="431"/>
      <c r="BQ5" s="431"/>
      <c r="BR5" s="431"/>
      <c r="BS5" s="431"/>
      <c r="BT5" s="431"/>
      <c r="BU5" s="432"/>
      <c r="BV5" s="430">
        <v>6739711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104.5</v>
      </c>
      <c r="CU5" s="401"/>
      <c r="CV5" s="401"/>
      <c r="CW5" s="401"/>
      <c r="CX5" s="401"/>
      <c r="CY5" s="401"/>
      <c r="CZ5" s="401"/>
      <c r="DA5" s="402"/>
      <c r="DB5" s="400">
        <v>80.7</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389384</v>
      </c>
      <c r="BO6" s="431"/>
      <c r="BP6" s="431"/>
      <c r="BQ6" s="431"/>
      <c r="BR6" s="431"/>
      <c r="BS6" s="431"/>
      <c r="BT6" s="431"/>
      <c r="BU6" s="432"/>
      <c r="BV6" s="430">
        <v>411310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108.9</v>
      </c>
      <c r="CU6" s="584"/>
      <c r="CV6" s="584"/>
      <c r="CW6" s="584"/>
      <c r="CX6" s="584"/>
      <c r="CY6" s="584"/>
      <c r="CZ6" s="584"/>
      <c r="DA6" s="585"/>
      <c r="DB6" s="583">
        <v>83.9</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112390</v>
      </c>
      <c r="BO7" s="431"/>
      <c r="BP7" s="431"/>
      <c r="BQ7" s="431"/>
      <c r="BR7" s="431"/>
      <c r="BS7" s="431"/>
      <c r="BT7" s="431"/>
      <c r="BU7" s="432"/>
      <c r="BV7" s="430">
        <v>150602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3761459</v>
      </c>
      <c r="CU7" s="431"/>
      <c r="CV7" s="431"/>
      <c r="CW7" s="431"/>
      <c r="CX7" s="431"/>
      <c r="CY7" s="431"/>
      <c r="CZ7" s="431"/>
      <c r="DA7" s="432"/>
      <c r="DB7" s="430">
        <v>3468419</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276994</v>
      </c>
      <c r="BO8" s="431"/>
      <c r="BP8" s="431"/>
      <c r="BQ8" s="431"/>
      <c r="BR8" s="431"/>
      <c r="BS8" s="431"/>
      <c r="BT8" s="431"/>
      <c r="BU8" s="432"/>
      <c r="BV8" s="430">
        <v>260708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0.56999999999999995</v>
      </c>
      <c r="CU8" s="544"/>
      <c r="CV8" s="544"/>
      <c r="CW8" s="544"/>
      <c r="CX8" s="544"/>
      <c r="CY8" s="544"/>
      <c r="CZ8" s="544"/>
      <c r="DA8" s="545"/>
      <c r="DB8" s="543">
        <v>0.53</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13912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16286</v>
      </c>
      <c r="BO9" s="431"/>
      <c r="BP9" s="431"/>
      <c r="BQ9" s="431"/>
      <c r="BR9" s="431"/>
      <c r="BS9" s="431"/>
      <c r="BT9" s="431"/>
      <c r="BU9" s="432"/>
      <c r="BV9" s="430">
        <v>30950</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10.4</v>
      </c>
      <c r="CU9" s="401"/>
      <c r="CV9" s="401"/>
      <c r="CW9" s="401"/>
      <c r="CX9" s="401"/>
      <c r="CY9" s="401"/>
      <c r="CZ9" s="401"/>
      <c r="DA9" s="402"/>
      <c r="DB9" s="400">
        <v>9.8000000000000007</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13626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309615</v>
      </c>
      <c r="BO10" s="431"/>
      <c r="BP10" s="431"/>
      <c r="BQ10" s="431"/>
      <c r="BR10" s="431"/>
      <c r="BS10" s="431"/>
      <c r="BT10" s="431"/>
      <c r="BU10" s="432"/>
      <c r="BV10" s="430">
        <v>720216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2">
      <c r="A12" s="187"/>
      <c r="B12" s="546" t="s">
        <v>131</v>
      </c>
      <c r="C12" s="547"/>
      <c r="D12" s="547"/>
      <c r="E12" s="547"/>
      <c r="F12" s="547"/>
      <c r="G12" s="547"/>
      <c r="H12" s="547"/>
      <c r="I12" s="547"/>
      <c r="J12" s="547"/>
      <c r="K12" s="548"/>
      <c r="L12" s="555" t="s">
        <v>132</v>
      </c>
      <c r="M12" s="556"/>
      <c r="N12" s="556"/>
      <c r="O12" s="556"/>
      <c r="P12" s="556"/>
      <c r="Q12" s="557"/>
      <c r="R12" s="558">
        <v>14100</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109</v>
      </c>
      <c r="AV12" s="488"/>
      <c r="AW12" s="488"/>
      <c r="AX12" s="488"/>
      <c r="AY12" s="410" t="s">
        <v>136</v>
      </c>
      <c r="AZ12" s="411"/>
      <c r="BA12" s="411"/>
      <c r="BB12" s="411"/>
      <c r="BC12" s="411"/>
      <c r="BD12" s="411"/>
      <c r="BE12" s="411"/>
      <c r="BF12" s="411"/>
      <c r="BG12" s="411"/>
      <c r="BH12" s="411"/>
      <c r="BI12" s="411"/>
      <c r="BJ12" s="411"/>
      <c r="BK12" s="411"/>
      <c r="BL12" s="411"/>
      <c r="BM12" s="412"/>
      <c r="BN12" s="430">
        <v>689723</v>
      </c>
      <c r="BO12" s="431"/>
      <c r="BP12" s="431"/>
      <c r="BQ12" s="431"/>
      <c r="BR12" s="431"/>
      <c r="BS12" s="431"/>
      <c r="BT12" s="431"/>
      <c r="BU12" s="432"/>
      <c r="BV12" s="430">
        <v>287939</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14041</v>
      </c>
      <c r="S13" s="534"/>
      <c r="T13" s="534"/>
      <c r="U13" s="534"/>
      <c r="V13" s="535"/>
      <c r="W13" s="521" t="s">
        <v>140</v>
      </c>
      <c r="X13" s="443"/>
      <c r="Y13" s="443"/>
      <c r="Z13" s="443"/>
      <c r="AA13" s="443"/>
      <c r="AB13" s="444"/>
      <c r="AC13" s="406">
        <v>350</v>
      </c>
      <c r="AD13" s="407"/>
      <c r="AE13" s="407"/>
      <c r="AF13" s="407"/>
      <c r="AG13" s="408"/>
      <c r="AH13" s="406">
        <v>333</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-363822</v>
      </c>
      <c r="BO13" s="431"/>
      <c r="BP13" s="431"/>
      <c r="BQ13" s="431"/>
      <c r="BR13" s="431"/>
      <c r="BS13" s="431"/>
      <c r="BT13" s="431"/>
      <c r="BU13" s="432"/>
      <c r="BV13" s="430">
        <v>463227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8.6999999999999993</v>
      </c>
      <c r="CU13" s="401"/>
      <c r="CV13" s="401"/>
      <c r="CW13" s="401"/>
      <c r="CX13" s="401"/>
      <c r="CY13" s="401"/>
      <c r="CZ13" s="401"/>
      <c r="DA13" s="402"/>
      <c r="DB13" s="400">
        <v>8.9</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145</v>
      </c>
      <c r="M14" s="567"/>
      <c r="N14" s="567"/>
      <c r="O14" s="567"/>
      <c r="P14" s="567"/>
      <c r="Q14" s="568"/>
      <c r="R14" s="533">
        <v>14013</v>
      </c>
      <c r="S14" s="534"/>
      <c r="T14" s="534"/>
      <c r="U14" s="534"/>
      <c r="V14" s="535"/>
      <c r="W14" s="536"/>
      <c r="X14" s="446"/>
      <c r="Y14" s="446"/>
      <c r="Z14" s="446"/>
      <c r="AA14" s="446"/>
      <c r="AB14" s="447"/>
      <c r="AC14" s="526">
        <v>5.4</v>
      </c>
      <c r="AD14" s="527"/>
      <c r="AE14" s="527"/>
      <c r="AF14" s="527"/>
      <c r="AG14" s="528"/>
      <c r="AH14" s="526">
        <v>5.2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149</v>
      </c>
      <c r="N15" s="531"/>
      <c r="O15" s="531"/>
      <c r="P15" s="531"/>
      <c r="Q15" s="532"/>
      <c r="R15" s="533">
        <v>13970</v>
      </c>
      <c r="S15" s="534"/>
      <c r="T15" s="534"/>
      <c r="U15" s="534"/>
      <c r="V15" s="535"/>
      <c r="W15" s="521" t="s">
        <v>150</v>
      </c>
      <c r="X15" s="443"/>
      <c r="Y15" s="443"/>
      <c r="Z15" s="443"/>
      <c r="AA15" s="443"/>
      <c r="AB15" s="444"/>
      <c r="AC15" s="406">
        <v>1614</v>
      </c>
      <c r="AD15" s="407"/>
      <c r="AE15" s="407"/>
      <c r="AF15" s="407"/>
      <c r="AG15" s="408"/>
      <c r="AH15" s="406">
        <v>1601</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2032296</v>
      </c>
      <c r="BO15" s="426"/>
      <c r="BP15" s="426"/>
      <c r="BQ15" s="426"/>
      <c r="BR15" s="426"/>
      <c r="BS15" s="426"/>
      <c r="BT15" s="426"/>
      <c r="BU15" s="427"/>
      <c r="BV15" s="425">
        <v>1546817</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24.8</v>
      </c>
      <c r="AD16" s="527"/>
      <c r="AE16" s="527"/>
      <c r="AF16" s="527"/>
      <c r="AG16" s="528"/>
      <c r="AH16" s="526">
        <v>25.1</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3104716</v>
      </c>
      <c r="BO16" s="431"/>
      <c r="BP16" s="431"/>
      <c r="BQ16" s="431"/>
      <c r="BR16" s="431"/>
      <c r="BS16" s="431"/>
      <c r="BT16" s="431"/>
      <c r="BU16" s="432"/>
      <c r="BV16" s="430">
        <v>2897856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4535</v>
      </c>
      <c r="AD17" s="407"/>
      <c r="AE17" s="407"/>
      <c r="AF17" s="407"/>
      <c r="AG17" s="408"/>
      <c r="AH17" s="406">
        <v>4448</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2594240</v>
      </c>
      <c r="BO17" s="431"/>
      <c r="BP17" s="431"/>
      <c r="BQ17" s="431"/>
      <c r="BR17" s="431"/>
      <c r="BS17" s="431"/>
      <c r="BT17" s="431"/>
      <c r="BU17" s="432"/>
      <c r="BV17" s="430">
        <v>1965788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160</v>
      </c>
      <c r="C18" s="493"/>
      <c r="D18" s="493"/>
      <c r="E18" s="494"/>
      <c r="F18" s="494"/>
      <c r="G18" s="494"/>
      <c r="H18" s="494"/>
      <c r="I18" s="494"/>
      <c r="J18" s="494"/>
      <c r="K18" s="494"/>
      <c r="L18" s="495">
        <v>32.26</v>
      </c>
      <c r="M18" s="495"/>
      <c r="N18" s="495"/>
      <c r="O18" s="495"/>
      <c r="P18" s="495"/>
      <c r="Q18" s="495"/>
      <c r="R18" s="496"/>
      <c r="S18" s="496"/>
      <c r="T18" s="496"/>
      <c r="U18" s="496"/>
      <c r="V18" s="497"/>
      <c r="W18" s="511"/>
      <c r="X18" s="512"/>
      <c r="Y18" s="512"/>
      <c r="Z18" s="512"/>
      <c r="AA18" s="512"/>
      <c r="AB18" s="522"/>
      <c r="AC18" s="394">
        <v>69.8</v>
      </c>
      <c r="AD18" s="395"/>
      <c r="AE18" s="395"/>
      <c r="AF18" s="395"/>
      <c r="AG18" s="498"/>
      <c r="AH18" s="394">
        <v>69.7</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3264734</v>
      </c>
      <c r="BO18" s="431"/>
      <c r="BP18" s="431"/>
      <c r="BQ18" s="431"/>
      <c r="BR18" s="431"/>
      <c r="BS18" s="431"/>
      <c r="BT18" s="431"/>
      <c r="BU18" s="432"/>
      <c r="BV18" s="430">
        <v>3239817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162</v>
      </c>
      <c r="C19" s="493"/>
      <c r="D19" s="493"/>
      <c r="E19" s="494"/>
      <c r="F19" s="494"/>
      <c r="G19" s="494"/>
      <c r="H19" s="494"/>
      <c r="I19" s="494"/>
      <c r="J19" s="494"/>
      <c r="K19" s="494"/>
      <c r="L19" s="500">
        <v>431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4557927</v>
      </c>
      <c r="BO19" s="431"/>
      <c r="BP19" s="431"/>
      <c r="BQ19" s="431"/>
      <c r="BR19" s="431"/>
      <c r="BS19" s="431"/>
      <c r="BT19" s="431"/>
      <c r="BU19" s="432"/>
      <c r="BV19" s="430">
        <v>4785403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164</v>
      </c>
      <c r="C20" s="493"/>
      <c r="D20" s="493"/>
      <c r="E20" s="494"/>
      <c r="F20" s="494"/>
      <c r="G20" s="494"/>
      <c r="H20" s="494"/>
      <c r="I20" s="494"/>
      <c r="J20" s="494"/>
      <c r="K20" s="494"/>
      <c r="L20" s="500">
        <v>5436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4228548</v>
      </c>
      <c r="BO23" s="431"/>
      <c r="BP23" s="431"/>
      <c r="BQ23" s="431"/>
      <c r="BR23" s="431"/>
      <c r="BS23" s="431"/>
      <c r="BT23" s="431"/>
      <c r="BU23" s="432"/>
      <c r="BV23" s="430">
        <v>4236807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173</v>
      </c>
      <c r="F24" s="404"/>
      <c r="G24" s="404"/>
      <c r="H24" s="404"/>
      <c r="I24" s="404"/>
      <c r="J24" s="404"/>
      <c r="K24" s="405"/>
      <c r="L24" s="406">
        <v>1</v>
      </c>
      <c r="M24" s="407"/>
      <c r="N24" s="407"/>
      <c r="O24" s="407"/>
      <c r="P24" s="408"/>
      <c r="Q24" s="406">
        <v>6750</v>
      </c>
      <c r="R24" s="407"/>
      <c r="S24" s="407"/>
      <c r="T24" s="407"/>
      <c r="U24" s="407"/>
      <c r="V24" s="408"/>
      <c r="W24" s="472"/>
      <c r="X24" s="463"/>
      <c r="Y24" s="464"/>
      <c r="Z24" s="403" t="s">
        <v>174</v>
      </c>
      <c r="AA24" s="404"/>
      <c r="AB24" s="404"/>
      <c r="AC24" s="404"/>
      <c r="AD24" s="404"/>
      <c r="AE24" s="404"/>
      <c r="AF24" s="404"/>
      <c r="AG24" s="405"/>
      <c r="AH24" s="406">
        <v>85</v>
      </c>
      <c r="AI24" s="407"/>
      <c r="AJ24" s="407"/>
      <c r="AK24" s="407"/>
      <c r="AL24" s="408"/>
      <c r="AM24" s="406">
        <v>251685</v>
      </c>
      <c r="AN24" s="407"/>
      <c r="AO24" s="407"/>
      <c r="AP24" s="407"/>
      <c r="AQ24" s="407"/>
      <c r="AR24" s="408"/>
      <c r="AS24" s="406">
        <v>2961</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3569047</v>
      </c>
      <c r="BO24" s="431"/>
      <c r="BP24" s="431"/>
      <c r="BQ24" s="431"/>
      <c r="BR24" s="431"/>
      <c r="BS24" s="431"/>
      <c r="BT24" s="431"/>
      <c r="BU24" s="432"/>
      <c r="BV24" s="430">
        <v>3744916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176</v>
      </c>
      <c r="F25" s="404"/>
      <c r="G25" s="404"/>
      <c r="H25" s="404"/>
      <c r="I25" s="404"/>
      <c r="J25" s="404"/>
      <c r="K25" s="405"/>
      <c r="L25" s="406">
        <v>1</v>
      </c>
      <c r="M25" s="407"/>
      <c r="N25" s="407"/>
      <c r="O25" s="407"/>
      <c r="P25" s="408"/>
      <c r="Q25" s="406">
        <v>5748</v>
      </c>
      <c r="R25" s="407"/>
      <c r="S25" s="407"/>
      <c r="T25" s="407"/>
      <c r="U25" s="407"/>
      <c r="V25" s="408"/>
      <c r="W25" s="472"/>
      <c r="X25" s="463"/>
      <c r="Y25" s="464"/>
      <c r="Z25" s="403" t="s">
        <v>177</v>
      </c>
      <c r="AA25" s="404"/>
      <c r="AB25" s="404"/>
      <c r="AC25" s="404"/>
      <c r="AD25" s="404"/>
      <c r="AE25" s="404"/>
      <c r="AF25" s="404"/>
      <c r="AG25" s="405"/>
      <c r="AH25" s="406" t="s">
        <v>147</v>
      </c>
      <c r="AI25" s="407"/>
      <c r="AJ25" s="407"/>
      <c r="AK25" s="407"/>
      <c r="AL25" s="408"/>
      <c r="AM25" s="406" t="s">
        <v>147</v>
      </c>
      <c r="AN25" s="407"/>
      <c r="AO25" s="407"/>
      <c r="AP25" s="407"/>
      <c r="AQ25" s="407"/>
      <c r="AR25" s="408"/>
      <c r="AS25" s="406" t="s">
        <v>147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525346</v>
      </c>
      <c r="BO25" s="426"/>
      <c r="BP25" s="426"/>
      <c r="BQ25" s="426"/>
      <c r="BR25" s="426"/>
      <c r="BS25" s="426"/>
      <c r="BT25" s="426"/>
      <c r="BU25" s="427"/>
      <c r="BV25" s="425">
        <v>388904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179</v>
      </c>
      <c r="F26" s="404"/>
      <c r="G26" s="404"/>
      <c r="H26" s="404"/>
      <c r="I26" s="404"/>
      <c r="J26" s="404"/>
      <c r="K26" s="405"/>
      <c r="L26" s="406">
        <v>1</v>
      </c>
      <c r="M26" s="407"/>
      <c r="N26" s="407"/>
      <c r="O26" s="407"/>
      <c r="P26" s="408"/>
      <c r="Q26" s="406">
        <v>5750</v>
      </c>
      <c r="R26" s="407"/>
      <c r="S26" s="407"/>
      <c r="T26" s="407"/>
      <c r="U26" s="407"/>
      <c r="V26" s="408"/>
      <c r="W26" s="472"/>
      <c r="X26" s="463"/>
      <c r="Y26" s="464"/>
      <c r="Z26" s="403" t="s">
        <v>180</v>
      </c>
      <c r="AA26" s="485"/>
      <c r="AB26" s="485"/>
      <c r="AC26" s="485"/>
      <c r="AD26" s="485"/>
      <c r="AE26" s="485"/>
      <c r="AF26" s="485"/>
      <c r="AG26" s="486"/>
      <c r="AH26" s="406">
        <v>2</v>
      </c>
      <c r="AI26" s="407"/>
      <c r="AJ26" s="407"/>
      <c r="AK26" s="407"/>
      <c r="AL26" s="408"/>
      <c r="AM26" s="406" t="s">
        <v>181</v>
      </c>
      <c r="AN26" s="407"/>
      <c r="AO26" s="407"/>
      <c r="AP26" s="407"/>
      <c r="AQ26" s="407"/>
      <c r="AR26" s="408"/>
      <c r="AS26" s="406" t="s">
        <v>181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147</v>
      </c>
      <c r="BO26" s="431"/>
      <c r="BP26" s="431"/>
      <c r="BQ26" s="431"/>
      <c r="BR26" s="431"/>
      <c r="BS26" s="431"/>
      <c r="BT26" s="431"/>
      <c r="BU26" s="432"/>
      <c r="BV26" s="430" t="s">
        <v>147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183</v>
      </c>
      <c r="F27" s="404"/>
      <c r="G27" s="404"/>
      <c r="H27" s="404"/>
      <c r="I27" s="404"/>
      <c r="J27" s="404"/>
      <c r="K27" s="405"/>
      <c r="L27" s="406">
        <v>1</v>
      </c>
      <c r="M27" s="407"/>
      <c r="N27" s="407"/>
      <c r="O27" s="407"/>
      <c r="P27" s="408"/>
      <c r="Q27" s="406">
        <v>3100</v>
      </c>
      <c r="R27" s="407"/>
      <c r="S27" s="407"/>
      <c r="T27" s="407"/>
      <c r="U27" s="407"/>
      <c r="V27" s="408"/>
      <c r="W27" s="472"/>
      <c r="X27" s="463"/>
      <c r="Y27" s="464"/>
      <c r="Z27" s="403" t="s">
        <v>184</v>
      </c>
      <c r="AA27" s="404"/>
      <c r="AB27" s="404"/>
      <c r="AC27" s="404"/>
      <c r="AD27" s="404"/>
      <c r="AE27" s="404"/>
      <c r="AF27" s="404"/>
      <c r="AG27" s="405"/>
      <c r="AH27" s="406">
        <v>1</v>
      </c>
      <c r="AI27" s="407"/>
      <c r="AJ27" s="407"/>
      <c r="AK27" s="407"/>
      <c r="AL27" s="408"/>
      <c r="AM27" s="406" t="s">
        <v>181</v>
      </c>
      <c r="AN27" s="407"/>
      <c r="AO27" s="407"/>
      <c r="AP27" s="407"/>
      <c r="AQ27" s="407"/>
      <c r="AR27" s="408"/>
      <c r="AS27" s="406" t="s">
        <v>181</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331221</v>
      </c>
      <c r="BO27" s="434"/>
      <c r="BP27" s="434"/>
      <c r="BQ27" s="434"/>
      <c r="BR27" s="434"/>
      <c r="BS27" s="434"/>
      <c r="BT27" s="434"/>
      <c r="BU27" s="435"/>
      <c r="BV27" s="433">
        <v>330943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186</v>
      </c>
      <c r="F28" s="404"/>
      <c r="G28" s="404"/>
      <c r="H28" s="404"/>
      <c r="I28" s="404"/>
      <c r="J28" s="404"/>
      <c r="K28" s="405"/>
      <c r="L28" s="406">
        <v>1</v>
      </c>
      <c r="M28" s="407"/>
      <c r="N28" s="407"/>
      <c r="O28" s="407"/>
      <c r="P28" s="408"/>
      <c r="Q28" s="406">
        <v>2490</v>
      </c>
      <c r="R28" s="407"/>
      <c r="S28" s="407"/>
      <c r="T28" s="407"/>
      <c r="U28" s="407"/>
      <c r="V28" s="408"/>
      <c r="W28" s="472"/>
      <c r="X28" s="463"/>
      <c r="Y28" s="464"/>
      <c r="Z28" s="403" t="s">
        <v>187</v>
      </c>
      <c r="AA28" s="404"/>
      <c r="AB28" s="404"/>
      <c r="AC28" s="404"/>
      <c r="AD28" s="404"/>
      <c r="AE28" s="404"/>
      <c r="AF28" s="404"/>
      <c r="AG28" s="405"/>
      <c r="AH28" s="406" t="s">
        <v>147</v>
      </c>
      <c r="AI28" s="407"/>
      <c r="AJ28" s="407"/>
      <c r="AK28" s="407"/>
      <c r="AL28" s="408"/>
      <c r="AM28" s="406" t="s">
        <v>147</v>
      </c>
      <c r="AN28" s="407"/>
      <c r="AO28" s="407"/>
      <c r="AP28" s="407"/>
      <c r="AQ28" s="407"/>
      <c r="AR28" s="408"/>
      <c r="AS28" s="406" t="s">
        <v>147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642645</v>
      </c>
      <c r="BO28" s="426"/>
      <c r="BP28" s="426"/>
      <c r="BQ28" s="426"/>
      <c r="BR28" s="426"/>
      <c r="BS28" s="426"/>
      <c r="BT28" s="426"/>
      <c r="BU28" s="427"/>
      <c r="BV28" s="425">
        <v>1022753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189</v>
      </c>
      <c r="F29" s="404"/>
      <c r="G29" s="404"/>
      <c r="H29" s="404"/>
      <c r="I29" s="404"/>
      <c r="J29" s="404"/>
      <c r="K29" s="405"/>
      <c r="L29" s="406">
        <v>8</v>
      </c>
      <c r="M29" s="407"/>
      <c r="N29" s="407"/>
      <c r="O29" s="407"/>
      <c r="P29" s="408"/>
      <c r="Q29" s="406">
        <v>2260</v>
      </c>
      <c r="R29" s="407"/>
      <c r="S29" s="407"/>
      <c r="T29" s="407"/>
      <c r="U29" s="407"/>
      <c r="V29" s="408"/>
      <c r="W29" s="473"/>
      <c r="X29" s="474"/>
      <c r="Y29" s="475"/>
      <c r="Z29" s="403" t="s">
        <v>190</v>
      </c>
      <c r="AA29" s="404"/>
      <c r="AB29" s="404"/>
      <c r="AC29" s="404"/>
      <c r="AD29" s="404"/>
      <c r="AE29" s="404"/>
      <c r="AF29" s="404"/>
      <c r="AG29" s="405"/>
      <c r="AH29" s="406">
        <v>86</v>
      </c>
      <c r="AI29" s="407"/>
      <c r="AJ29" s="407"/>
      <c r="AK29" s="407"/>
      <c r="AL29" s="408"/>
      <c r="AM29" s="406">
        <v>254369</v>
      </c>
      <c r="AN29" s="407"/>
      <c r="AO29" s="407"/>
      <c r="AP29" s="407"/>
      <c r="AQ29" s="407"/>
      <c r="AR29" s="408"/>
      <c r="AS29" s="406">
        <v>2958</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564098</v>
      </c>
      <c r="BO29" s="431"/>
      <c r="BP29" s="431"/>
      <c r="BQ29" s="431"/>
      <c r="BR29" s="431"/>
      <c r="BS29" s="431"/>
      <c r="BT29" s="431"/>
      <c r="BU29" s="432"/>
      <c r="BV29" s="430">
        <v>663208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3580154</v>
      </c>
      <c r="BO30" s="434"/>
      <c r="BP30" s="434"/>
      <c r="BQ30" s="434"/>
      <c r="BR30" s="434"/>
      <c r="BS30" s="434"/>
      <c r="BT30" s="434"/>
      <c r="BU30" s="435"/>
      <c r="BV30" s="433">
        <v>3804094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200</v>
      </c>
      <c r="X33" s="392"/>
      <c r="Y33" s="392"/>
      <c r="Z33" s="392"/>
      <c r="AA33" s="392"/>
      <c r="AB33" s="392"/>
      <c r="AC33" s="392"/>
      <c r="AD33" s="392"/>
      <c r="AE33" s="392"/>
      <c r="AF33" s="392"/>
      <c r="AG33" s="392"/>
      <c r="AH33" s="392"/>
      <c r="AI33" s="392"/>
      <c r="AJ33" s="392"/>
      <c r="AK33" s="392"/>
      <c r="AL33" s="216"/>
      <c r="AM33" s="393" t="s">
        <v>202</v>
      </c>
      <c r="AN33" s="393"/>
      <c r="AO33" s="392" t="s">
        <v>200</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201</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長崎県市町村総合事務組合（一般会計）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長崎県林業公社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長崎県市町村総合事務組合（市町村会館管理事業特別会計）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長崎県市町村総合事務組合（市町村会館馬町別館管理事業特別会計）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長崎県市町村総合事務組合（公平委員会特別会計）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長崎県市町村総合事務組合（行政不服審査会事業特別会計）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長崎県市町村総合事務組合（交通災害共済事業特別会計）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長崎県後期高齢者医療広域連合（普通会計）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長崎県後期高齢者医療広域連合（後期高齢者医療事業会計）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UhW2NfCyEG1Rn78X5oBNYhO+nE1cDfLS02AWYiaced8sUFFUKEgSTFEb0Be3c6SM9zSVAeOC36wW+k9hW3IGFA==" saltValue="26uGWatDd6tbtJCYvv1I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1" zoomScaleSheetLayoutView="100" workbookViewId="0">
      <selection activeCell="P38" sqref="P38"/>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2" t="s">
        <v>574</v>
      </c>
      <c r="D34" s="1212"/>
      <c r="E34" s="1213"/>
      <c r="F34" s="32">
        <v>28.61</v>
      </c>
      <c r="G34" s="33">
        <v>29.56</v>
      </c>
      <c r="H34" s="33">
        <v>26.4</v>
      </c>
      <c r="I34" s="33">
        <v>26.73</v>
      </c>
      <c r="J34" s="34">
        <v>24.18</v>
      </c>
      <c r="K34" s="22"/>
      <c r="L34" s="22"/>
      <c r="M34" s="22"/>
      <c r="N34" s="22"/>
      <c r="O34" s="22"/>
      <c r="P34" s="22"/>
    </row>
    <row r="35" spans="1:16" ht="39" customHeight="1" x14ac:dyDescent="0.2">
      <c r="A35" s="22"/>
      <c r="B35" s="35"/>
      <c r="C35" s="1206" t="s">
        <v>575</v>
      </c>
      <c r="D35" s="1207"/>
      <c r="E35" s="1208"/>
      <c r="F35" s="36">
        <v>6.13</v>
      </c>
      <c r="G35" s="37">
        <v>6.86</v>
      </c>
      <c r="H35" s="37">
        <v>6.74</v>
      </c>
      <c r="I35" s="37">
        <v>7.51</v>
      </c>
      <c r="J35" s="38">
        <v>7.36</v>
      </c>
      <c r="K35" s="22"/>
      <c r="L35" s="22"/>
      <c r="M35" s="22"/>
      <c r="N35" s="22"/>
      <c r="O35" s="22"/>
      <c r="P35" s="22"/>
    </row>
    <row r="36" spans="1:16" ht="39" customHeight="1" x14ac:dyDescent="0.2">
      <c r="A36" s="22"/>
      <c r="B36" s="35"/>
      <c r="C36" s="1206" t="s">
        <v>576</v>
      </c>
      <c r="D36" s="1207"/>
      <c r="E36" s="1208"/>
      <c r="F36" s="36">
        <v>1.84</v>
      </c>
      <c r="G36" s="37">
        <v>1.85</v>
      </c>
      <c r="H36" s="37">
        <v>0.76</v>
      </c>
      <c r="I36" s="37">
        <v>0.44</v>
      </c>
      <c r="J36" s="38">
        <v>0.92</v>
      </c>
      <c r="K36" s="22"/>
      <c r="L36" s="22"/>
      <c r="M36" s="22"/>
      <c r="N36" s="22"/>
      <c r="O36" s="22"/>
      <c r="P36" s="22"/>
    </row>
    <row r="37" spans="1:16" ht="39" customHeight="1" x14ac:dyDescent="0.2">
      <c r="A37" s="22"/>
      <c r="B37" s="35"/>
      <c r="C37" s="1206" t="s">
        <v>577</v>
      </c>
      <c r="D37" s="1207"/>
      <c r="E37" s="1208"/>
      <c r="F37" s="36">
        <v>2.0099999999999998</v>
      </c>
      <c r="G37" s="37">
        <v>2.66</v>
      </c>
      <c r="H37" s="37">
        <v>1.4</v>
      </c>
      <c r="I37" s="37">
        <v>0.56000000000000005</v>
      </c>
      <c r="J37" s="38">
        <v>0.87</v>
      </c>
      <c r="K37" s="22"/>
      <c r="L37" s="22"/>
      <c r="M37" s="22"/>
      <c r="N37" s="22"/>
      <c r="O37" s="22"/>
      <c r="P37" s="22"/>
    </row>
    <row r="38" spans="1:16" ht="39" customHeight="1" x14ac:dyDescent="0.2">
      <c r="A38" s="22"/>
      <c r="B38" s="35"/>
      <c r="C38" s="1206" t="s">
        <v>578</v>
      </c>
      <c r="D38" s="1207"/>
      <c r="E38" s="1208"/>
      <c r="F38" s="36">
        <v>0.08</v>
      </c>
      <c r="G38" s="37">
        <v>7.0000000000000007E-2</v>
      </c>
      <c r="H38" s="37">
        <v>0.04</v>
      </c>
      <c r="I38" s="37">
        <v>0.12</v>
      </c>
      <c r="J38" s="38">
        <v>0.05</v>
      </c>
      <c r="K38" s="22"/>
      <c r="L38" s="22"/>
      <c r="M38" s="22"/>
      <c r="N38" s="22"/>
      <c r="O38" s="22"/>
      <c r="P38" s="22"/>
    </row>
    <row r="39" spans="1:16" ht="39" customHeight="1" x14ac:dyDescent="0.2">
      <c r="A39" s="22"/>
      <c r="B39" s="35"/>
      <c r="C39" s="1206" t="s">
        <v>579</v>
      </c>
      <c r="D39" s="1207"/>
      <c r="E39" s="1208"/>
      <c r="F39" s="36">
        <v>0.02</v>
      </c>
      <c r="G39" s="37">
        <v>0.04</v>
      </c>
      <c r="H39" s="37">
        <v>0.03</v>
      </c>
      <c r="I39" s="37">
        <v>0.03</v>
      </c>
      <c r="J39" s="38">
        <v>0.03</v>
      </c>
      <c r="K39" s="22"/>
      <c r="L39" s="22"/>
      <c r="M39" s="22"/>
      <c r="N39" s="22"/>
      <c r="O39" s="22"/>
      <c r="P39" s="22"/>
    </row>
    <row r="40" spans="1:16" ht="39" customHeight="1" x14ac:dyDescent="0.2">
      <c r="A40" s="22"/>
      <c r="B40" s="35"/>
      <c r="C40" s="1206" t="s">
        <v>580</v>
      </c>
      <c r="D40" s="1207"/>
      <c r="E40" s="1208"/>
      <c r="F40" s="36">
        <v>0.06</v>
      </c>
      <c r="G40" s="37">
        <v>0.06</v>
      </c>
      <c r="H40" s="37">
        <v>0.01</v>
      </c>
      <c r="I40" s="37">
        <v>0</v>
      </c>
      <c r="J40" s="38">
        <v>0</v>
      </c>
      <c r="K40" s="22"/>
      <c r="L40" s="22"/>
      <c r="M40" s="22"/>
      <c r="N40" s="22"/>
      <c r="O40" s="22"/>
      <c r="P40" s="22"/>
    </row>
    <row r="41" spans="1:16" ht="39" customHeight="1" x14ac:dyDescent="0.2">
      <c r="A41" s="22"/>
      <c r="B41" s="35"/>
      <c r="C41" s="1206" t="s">
        <v>581</v>
      </c>
      <c r="D41" s="1207"/>
      <c r="E41" s="1208"/>
      <c r="F41" s="36" t="s">
        <v>524</v>
      </c>
      <c r="G41" s="37" t="s">
        <v>524</v>
      </c>
      <c r="H41" s="37" t="s">
        <v>524</v>
      </c>
      <c r="I41" s="37" t="s">
        <v>524</v>
      </c>
      <c r="J41" s="38">
        <v>0</v>
      </c>
      <c r="K41" s="22"/>
      <c r="L41" s="22"/>
      <c r="M41" s="22"/>
      <c r="N41" s="22"/>
      <c r="O41" s="22"/>
      <c r="P41" s="22"/>
    </row>
    <row r="42" spans="1:16" ht="39" customHeight="1" x14ac:dyDescent="0.2">
      <c r="A42" s="22"/>
      <c r="B42" s="39"/>
      <c r="C42" s="1206" t="s">
        <v>582</v>
      </c>
      <c r="D42" s="1207"/>
      <c r="E42" s="1208"/>
      <c r="F42" s="36" t="s">
        <v>524</v>
      </c>
      <c r="G42" s="37" t="s">
        <v>524</v>
      </c>
      <c r="H42" s="37" t="s">
        <v>524</v>
      </c>
      <c r="I42" s="37" t="s">
        <v>524</v>
      </c>
      <c r="J42" s="38" t="s">
        <v>524</v>
      </c>
      <c r="K42" s="22"/>
      <c r="L42" s="22"/>
      <c r="M42" s="22"/>
      <c r="N42" s="22"/>
      <c r="O42" s="22"/>
      <c r="P42" s="22"/>
    </row>
    <row r="43" spans="1:16" ht="39" customHeight="1" thickBot="1" x14ac:dyDescent="0.25">
      <c r="A43" s="22"/>
      <c r="B43" s="40"/>
      <c r="C43" s="1209" t="s">
        <v>583</v>
      </c>
      <c r="D43" s="1210"/>
      <c r="E43" s="1211"/>
      <c r="F43" s="41">
        <v>0.83</v>
      </c>
      <c r="G43" s="42">
        <v>0.96</v>
      </c>
      <c r="H43" s="42">
        <v>0.49</v>
      </c>
      <c r="I43" s="42">
        <v>2.64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KrbV9FkZHV/ZsGynF0bZzG1istD6O+4XMV0ym+mPQTZWXOSnUuzL2nVKggU95e0GbrEcwmuiSQRSSQ5WHYmDA==" saltValue="s2vilIM1he4j9+49mmCo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C55" zoomScaleSheetLayoutView="55" workbookViewId="0">
      <selection activeCell="I62" sqref="I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3320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504</v>
      </c>
      <c r="L45" s="60">
        <v>519</v>
      </c>
      <c r="M45" s="60">
        <v>493</v>
      </c>
      <c r="N45" s="60">
        <v>514</v>
      </c>
      <c r="O45" s="61">
        <v>507</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2">
      <c r="A48" s="48"/>
      <c r="B48" s="1234"/>
      <c r="C48" s="1235"/>
      <c r="D48" s="62"/>
      <c r="E48" s="1216" t="s">
        <v>15</v>
      </c>
      <c r="F48" s="1216"/>
      <c r="G48" s="1216"/>
      <c r="H48" s="1216"/>
      <c r="I48" s="1216"/>
      <c r="J48" s="1217"/>
      <c r="K48" s="63">
        <v>281</v>
      </c>
      <c r="L48" s="64">
        <v>272</v>
      </c>
      <c r="M48" s="64">
        <v>289</v>
      </c>
      <c r="N48" s="64">
        <v>288</v>
      </c>
      <c r="O48" s="65">
        <v>302</v>
      </c>
      <c r="P48" s="48"/>
      <c r="Q48" s="48"/>
      <c r="R48" s="48"/>
      <c r="S48" s="48"/>
      <c r="T48" s="48"/>
      <c r="U48" s="48"/>
    </row>
    <row r="49" spans="1:21" ht="30.75" customHeight="1" x14ac:dyDescent="0.2">
      <c r="A49" s="48"/>
      <c r="B49" s="1234"/>
      <c r="C49" s="1235"/>
      <c r="D49" s="62"/>
      <c r="E49" s="1216" t="s">
        <v>16</v>
      </c>
      <c r="F49" s="1216"/>
      <c r="G49" s="1216"/>
      <c r="H49" s="1216"/>
      <c r="I49" s="1216"/>
      <c r="J49" s="1217"/>
      <c r="K49" s="63" t="s">
        <v>524</v>
      </c>
      <c r="L49" s="64" t="s">
        <v>524</v>
      </c>
      <c r="M49" s="64" t="s">
        <v>524</v>
      </c>
      <c r="N49" s="64" t="s">
        <v>524</v>
      </c>
      <c r="O49" s="65" t="s">
        <v>524</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524</v>
      </c>
      <c r="L50" s="64" t="s">
        <v>524</v>
      </c>
      <c r="M50" s="64" t="s">
        <v>524</v>
      </c>
      <c r="N50" s="64" t="s">
        <v>524</v>
      </c>
      <c r="O50" s="65" t="s">
        <v>524</v>
      </c>
      <c r="P50" s="48"/>
      <c r="Q50" s="48"/>
      <c r="R50" s="48"/>
      <c r="S50" s="48"/>
      <c r="T50" s="48"/>
      <c r="U50" s="48"/>
    </row>
    <row r="51" spans="1:21" ht="30.75" customHeight="1" x14ac:dyDescent="0.2">
      <c r="A51" s="48"/>
      <c r="B51" s="1236"/>
      <c r="C51" s="1237"/>
      <c r="D51" s="66"/>
      <c r="E51" s="1216" t="s">
        <v>18</v>
      </c>
      <c r="F51" s="1216"/>
      <c r="G51" s="1216"/>
      <c r="H51" s="1216"/>
      <c r="I51" s="1216"/>
      <c r="J51" s="1217"/>
      <c r="K51" s="63">
        <v>0</v>
      </c>
      <c r="L51" s="64" t="s">
        <v>524</v>
      </c>
      <c r="M51" s="64" t="s">
        <v>524</v>
      </c>
      <c r="N51" s="64" t="s">
        <v>524</v>
      </c>
      <c r="O51" s="65" t="s">
        <v>524</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531</v>
      </c>
      <c r="L52" s="64">
        <v>524</v>
      </c>
      <c r="M52" s="64">
        <v>530</v>
      </c>
      <c r="N52" s="64">
        <v>533</v>
      </c>
      <c r="O52" s="65">
        <v>529</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254</v>
      </c>
      <c r="L53" s="69">
        <v>267</v>
      </c>
      <c r="M53" s="69">
        <v>252</v>
      </c>
      <c r="N53" s="69">
        <v>269</v>
      </c>
      <c r="O53" s="70">
        <v>280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jtI/I+dNoCM267ZZdSAtPMrj0MeEzTs1SzbiDT/kUXoIXyG4sQVgjbs+wLPegkbWfdLdhAybfS6iakX6bJPdw==" saltValue="cp43hv/OElvuFUMQL4vx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D7" zoomScaleSheetLayoutView="100" workbookViewId="0">
      <selection activeCell="S42" sqref="S4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52" t="s">
        <v>30</v>
      </c>
      <c r="C41" s="1253"/>
      <c r="D41" s="102"/>
      <c r="E41" s="1254" t="s">
        <v>31</v>
      </c>
      <c r="F41" s="1254"/>
      <c r="G41" s="1254"/>
      <c r="H41" s="1255"/>
      <c r="I41" s="103">
        <v>4876</v>
      </c>
      <c r="J41" s="104">
        <v>4435</v>
      </c>
      <c r="K41" s="104">
        <v>4262</v>
      </c>
      <c r="L41" s="104">
        <v>4237</v>
      </c>
      <c r="M41" s="105">
        <v>4229</v>
      </c>
    </row>
    <row r="42" spans="2:13" ht="27.75" customHeight="1" x14ac:dyDescent="0.2">
      <c r="B42" s="1242"/>
      <c r="C42" s="1243"/>
      <c r="D42" s="106"/>
      <c r="E42" s="1246" t="s">
        <v>32</v>
      </c>
      <c r="F42" s="1246"/>
      <c r="G42" s="1246"/>
      <c r="H42" s="1247"/>
      <c r="I42" s="107" t="s">
        <v>524</v>
      </c>
      <c r="J42" s="108" t="s">
        <v>524</v>
      </c>
      <c r="K42" s="108" t="s">
        <v>524</v>
      </c>
      <c r="L42" s="108" t="s">
        <v>524</v>
      </c>
      <c r="M42" s="109" t="s">
        <v>524</v>
      </c>
    </row>
    <row r="43" spans="2:13" ht="27.75" customHeight="1" x14ac:dyDescent="0.2">
      <c r="B43" s="1242"/>
      <c r="C43" s="1243"/>
      <c r="D43" s="106"/>
      <c r="E43" s="1246" t="s">
        <v>33</v>
      </c>
      <c r="F43" s="1246"/>
      <c r="G43" s="1246"/>
      <c r="H43" s="1247"/>
      <c r="I43" s="107">
        <v>3536</v>
      </c>
      <c r="J43" s="108">
        <v>3285</v>
      </c>
      <c r="K43" s="108">
        <v>3171</v>
      </c>
      <c r="L43" s="108">
        <v>3074</v>
      </c>
      <c r="M43" s="109">
        <v>2884</v>
      </c>
    </row>
    <row r="44" spans="2:13" ht="27.75" customHeight="1" x14ac:dyDescent="0.2">
      <c r="B44" s="1242"/>
      <c r="C44" s="1243"/>
      <c r="D44" s="106"/>
      <c r="E44" s="1246" t="s">
        <v>34</v>
      </c>
      <c r="F44" s="1246"/>
      <c r="G44" s="1246"/>
      <c r="H44" s="1247"/>
      <c r="I44" s="107" t="s">
        <v>524</v>
      </c>
      <c r="J44" s="108" t="s">
        <v>524</v>
      </c>
      <c r="K44" s="108" t="s">
        <v>524</v>
      </c>
      <c r="L44" s="108" t="s">
        <v>524</v>
      </c>
      <c r="M44" s="109" t="s">
        <v>524</v>
      </c>
    </row>
    <row r="45" spans="2:13" ht="27.75" customHeight="1" x14ac:dyDescent="0.2">
      <c r="B45" s="1242"/>
      <c r="C45" s="1243"/>
      <c r="D45" s="106"/>
      <c r="E45" s="1246" t="s">
        <v>35</v>
      </c>
      <c r="F45" s="1246"/>
      <c r="G45" s="1246"/>
      <c r="H45" s="1247"/>
      <c r="I45" s="107">
        <v>727</v>
      </c>
      <c r="J45" s="108">
        <v>690</v>
      </c>
      <c r="K45" s="108">
        <v>696</v>
      </c>
      <c r="L45" s="108">
        <v>675</v>
      </c>
      <c r="M45" s="109">
        <v>675</v>
      </c>
    </row>
    <row r="46" spans="2:13" ht="27.75" customHeight="1" x14ac:dyDescent="0.2">
      <c r="B46" s="1242"/>
      <c r="C46" s="1243"/>
      <c r="D46" s="110"/>
      <c r="E46" s="1246" t="s">
        <v>36</v>
      </c>
      <c r="F46" s="1246"/>
      <c r="G46" s="1246"/>
      <c r="H46" s="1247"/>
      <c r="I46" s="107">
        <v>4</v>
      </c>
      <c r="J46" s="108">
        <v>4</v>
      </c>
      <c r="K46" s="108">
        <v>4</v>
      </c>
      <c r="L46" s="108">
        <v>3</v>
      </c>
      <c r="M46" s="109">
        <v>3</v>
      </c>
    </row>
    <row r="47" spans="2:13" ht="27.75" customHeight="1" x14ac:dyDescent="0.2">
      <c r="B47" s="1242"/>
      <c r="C47" s="1243"/>
      <c r="D47" s="111"/>
      <c r="E47" s="1256" t="s">
        <v>37</v>
      </c>
      <c r="F47" s="1257"/>
      <c r="G47" s="1257"/>
      <c r="H47" s="1258"/>
      <c r="I47" s="107" t="s">
        <v>524</v>
      </c>
      <c r="J47" s="108" t="s">
        <v>524</v>
      </c>
      <c r="K47" s="108" t="s">
        <v>524</v>
      </c>
      <c r="L47" s="108" t="s">
        <v>524</v>
      </c>
      <c r="M47" s="109" t="s">
        <v>524</v>
      </c>
    </row>
    <row r="48" spans="2:13" ht="27.75" customHeight="1" x14ac:dyDescent="0.2">
      <c r="B48" s="1242"/>
      <c r="C48" s="1243"/>
      <c r="D48" s="106"/>
      <c r="E48" s="1246" t="s">
        <v>38</v>
      </c>
      <c r="F48" s="1246"/>
      <c r="G48" s="1246"/>
      <c r="H48" s="1247"/>
      <c r="I48" s="107" t="s">
        <v>524</v>
      </c>
      <c r="J48" s="108" t="s">
        <v>524</v>
      </c>
      <c r="K48" s="108" t="s">
        <v>524</v>
      </c>
      <c r="L48" s="108" t="s">
        <v>524</v>
      </c>
      <c r="M48" s="109" t="s">
        <v>524</v>
      </c>
    </row>
    <row r="49" spans="2:13" ht="27.75" customHeight="1" x14ac:dyDescent="0.2">
      <c r="B49" s="1244"/>
      <c r="C49" s="1245"/>
      <c r="D49" s="106"/>
      <c r="E49" s="1246" t="s">
        <v>39</v>
      </c>
      <c r="F49" s="1246"/>
      <c r="G49" s="1246"/>
      <c r="H49" s="1247"/>
      <c r="I49" s="107" t="s">
        <v>524</v>
      </c>
      <c r="J49" s="108" t="s">
        <v>524</v>
      </c>
      <c r="K49" s="108" t="s">
        <v>524</v>
      </c>
      <c r="L49" s="108" t="s">
        <v>524</v>
      </c>
      <c r="M49" s="109" t="s">
        <v>524</v>
      </c>
    </row>
    <row r="50" spans="2:13" ht="27.75" customHeight="1" x14ac:dyDescent="0.2">
      <c r="B50" s="1240" t="s">
        <v>40</v>
      </c>
      <c r="C50" s="1241"/>
      <c r="D50" s="112"/>
      <c r="E50" s="1246" t="s">
        <v>41</v>
      </c>
      <c r="F50" s="1246"/>
      <c r="G50" s="1246"/>
      <c r="H50" s="1247"/>
      <c r="I50" s="107">
        <v>6174</v>
      </c>
      <c r="J50" s="108">
        <v>5840</v>
      </c>
      <c r="K50" s="108">
        <v>5835</v>
      </c>
      <c r="L50" s="108">
        <v>6081</v>
      </c>
      <c r="M50" s="109">
        <v>5327</v>
      </c>
    </row>
    <row r="51" spans="2:13" ht="27.75" customHeight="1" x14ac:dyDescent="0.2">
      <c r="B51" s="1242"/>
      <c r="C51" s="1243"/>
      <c r="D51" s="106"/>
      <c r="E51" s="1246" t="s">
        <v>42</v>
      </c>
      <c r="F51" s="1246"/>
      <c r="G51" s="1246"/>
      <c r="H51" s="1247"/>
      <c r="I51" s="107">
        <v>148</v>
      </c>
      <c r="J51" s="108">
        <v>154</v>
      </c>
      <c r="K51" s="108">
        <v>138</v>
      </c>
      <c r="L51" s="108">
        <v>197</v>
      </c>
      <c r="M51" s="109">
        <v>252</v>
      </c>
    </row>
    <row r="52" spans="2:13" ht="27.75" customHeight="1" x14ac:dyDescent="0.2">
      <c r="B52" s="1244"/>
      <c r="C52" s="1245"/>
      <c r="D52" s="106"/>
      <c r="E52" s="1246" t="s">
        <v>43</v>
      </c>
      <c r="F52" s="1246"/>
      <c r="G52" s="1246"/>
      <c r="H52" s="1247"/>
      <c r="I52" s="107">
        <v>5827</v>
      </c>
      <c r="J52" s="108">
        <v>5036</v>
      </c>
      <c r="K52" s="108">
        <v>4771</v>
      </c>
      <c r="L52" s="108">
        <v>4685</v>
      </c>
      <c r="M52" s="109">
        <v>4761</v>
      </c>
    </row>
    <row r="53" spans="2:13" ht="27.75" customHeight="1" thickBot="1" x14ac:dyDescent="0.25">
      <c r="B53" s="1248" t="s">
        <v>44</v>
      </c>
      <c r="C53" s="1249"/>
      <c r="D53" s="113"/>
      <c r="E53" s="1250" t="s">
        <v>45</v>
      </c>
      <c r="F53" s="1250"/>
      <c r="G53" s="1250"/>
      <c r="H53" s="1251"/>
      <c r="I53" s="114">
        <v>-3006</v>
      </c>
      <c r="J53" s="115">
        <v>-2615</v>
      </c>
      <c r="K53" s="115">
        <v>-2611</v>
      </c>
      <c r="L53" s="115">
        <v>-2974</v>
      </c>
      <c r="M53" s="116">
        <v>-2549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XcNyx6r0ItoHRl5uASaDYvrpuTHnVlacI+xKKc/PKqtgS4LWQGEr/y+EcY+rWMoXBduvjZofpfR61EiGRFhrw==" saltValue="pi3twA/fDWJD5ytSP20c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H57" sqref="H57"/>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568</v>
      </c>
      <c r="G54" s="125" t="s">
        <v>569</v>
      </c>
      <c r="H54" s="126" t="s">
        <v>570</v>
      </c>
    </row>
    <row r="55" spans="2:8" ht="52.5" customHeight="1" x14ac:dyDescent="0.2">
      <c r="B55" s="127"/>
      <c r="C55" s="1267" t="s">
        <v>48</v>
      </c>
      <c r="D55" s="1267"/>
      <c r="E55" s="1268"/>
      <c r="F55" s="128">
        <v>590</v>
      </c>
      <c r="G55" s="128">
        <v>1023</v>
      </c>
      <c r="H55" s="129">
        <v>643</v>
      </c>
    </row>
    <row r="56" spans="2:8" ht="52.5" customHeight="1" x14ac:dyDescent="0.2">
      <c r="B56" s="130"/>
      <c r="C56" s="1269" t="s">
        <v>49</v>
      </c>
      <c r="D56" s="1269"/>
      <c r="E56" s="1270"/>
      <c r="F56" s="131">
        <v>661</v>
      </c>
      <c r="G56" s="131">
        <v>663</v>
      </c>
      <c r="H56" s="132">
        <v>564</v>
      </c>
    </row>
    <row r="57" spans="2:8" ht="53.25" customHeight="1" x14ac:dyDescent="0.2">
      <c r="B57" s="130"/>
      <c r="C57" s="1271" t="s">
        <v>50</v>
      </c>
      <c r="D57" s="1271"/>
      <c r="E57" s="1272"/>
      <c r="F57" s="133">
        <v>3975</v>
      </c>
      <c r="G57" s="133">
        <v>3804</v>
      </c>
      <c r="H57" s="134">
        <v>3580</v>
      </c>
    </row>
    <row r="58" spans="2:8" ht="45.75" customHeight="1" x14ac:dyDescent="0.2">
      <c r="B58" s="135"/>
      <c r="C58" s="1259" t="s">
        <v>603</v>
      </c>
      <c r="D58" s="1260"/>
      <c r="E58" s="1261"/>
      <c r="F58" s="136">
        <v>2777</v>
      </c>
      <c r="G58" s="136">
        <v>2726</v>
      </c>
      <c r="H58" s="137">
        <v>1951</v>
      </c>
    </row>
    <row r="59" spans="2:8" ht="45.75" customHeight="1" x14ac:dyDescent="0.2">
      <c r="B59" s="135"/>
      <c r="C59" s="1259" t="s">
        <v>607</v>
      </c>
      <c r="D59" s="1260"/>
      <c r="E59" s="1261"/>
      <c r="F59" s="136">
        <v>0</v>
      </c>
      <c r="G59" s="136">
        <v>0</v>
      </c>
      <c r="H59" s="137">
        <v>655</v>
      </c>
    </row>
    <row r="60" spans="2:8" ht="45.75" customHeight="1" x14ac:dyDescent="0.2">
      <c r="B60" s="135"/>
      <c r="C60" s="1259" t="s">
        <v>604</v>
      </c>
      <c r="D60" s="1260"/>
      <c r="E60" s="1261"/>
      <c r="F60" s="136">
        <v>558</v>
      </c>
      <c r="G60" s="136">
        <v>433</v>
      </c>
      <c r="H60" s="137">
        <v>290</v>
      </c>
    </row>
    <row r="61" spans="2:8" ht="45.75" customHeight="1" x14ac:dyDescent="0.2">
      <c r="B61" s="135"/>
      <c r="C61" s="1259" t="s">
        <v>605</v>
      </c>
      <c r="D61" s="1260"/>
      <c r="E61" s="1261"/>
      <c r="F61" s="136">
        <v>187</v>
      </c>
      <c r="G61" s="136">
        <v>188</v>
      </c>
      <c r="H61" s="137">
        <v>188</v>
      </c>
    </row>
    <row r="62" spans="2:8" ht="45.75" customHeight="1" thickBot="1" x14ac:dyDescent="0.25">
      <c r="B62" s="138"/>
      <c r="C62" s="1262" t="s">
        <v>606</v>
      </c>
      <c r="D62" s="1263"/>
      <c r="E62" s="1264"/>
      <c r="F62" s="139">
        <v>185</v>
      </c>
      <c r="G62" s="139">
        <v>185</v>
      </c>
      <c r="H62" s="140">
        <v>185</v>
      </c>
    </row>
    <row r="63" spans="2:8" ht="52.5" customHeight="1" thickBot="1" x14ac:dyDescent="0.25">
      <c r="B63" s="141"/>
      <c r="C63" s="1265" t="s">
        <v>51</v>
      </c>
      <c r="D63" s="1265"/>
      <c r="E63" s="1266"/>
      <c r="F63" s="142">
        <v>5226</v>
      </c>
      <c r="G63" s="142">
        <v>5490</v>
      </c>
      <c r="H63" s="143">
        <v>4787</v>
      </c>
    </row>
    <row r="64" spans="2:8" ht="15" customHeight="1" x14ac:dyDescent="0.2"/>
  </sheetData>
  <sheetProtection algorithmName="SHA-512" hashValue="dMjnn4nJnsl3CGM6EKHrZvUhR6zQvP41ZCcT57/u66KM4or2sTJUfsE+W0Iqn2cvXFAOvdlmLEsyZj/4Pg5PlA==" saltValue="KugIxl0Pxi7q0c+60reO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55EA-F74A-47CF-A578-50D1AE019481}">
  <sheetPr>
    <pageSetUpPr fitToPage="1"/>
  </sheetPr>
  <dimension ref="A1:WZM160"/>
  <sheetViews>
    <sheetView showGridLines="0" zoomScale="70" zoomScaleNormal="70" zoomScaleSheetLayoutView="55" workbookViewId="0">
      <selection activeCell="AN43" sqref="AN43:DC47"/>
    </sheetView>
  </sheetViews>
  <sheetFormatPr defaultColWidth="0" defaultRowHeight="0" customHeight="1" zeroHeight="1" x14ac:dyDescent="0.2"/>
  <cols>
    <col min="1" max="1" width="6.44140625" style="1273" customWidth="1"/>
    <col min="2" max="107" width="2.44140625" style="1273" customWidth="1"/>
    <col min="108" max="108" width="6.109375" style="1275" customWidth="1"/>
    <col min="109" max="109" width="5.88671875" style="1274" customWidth="1"/>
    <col min="110" max="110" width="19.109375" style="1273" hidden="1"/>
    <col min="111" max="115" width="12.5546875" style="1273" hidden="1"/>
    <col min="116" max="349" width="8.554687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554687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554687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554687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554687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554687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554687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554687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554687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554687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554687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554687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554687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554687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554687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554687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554687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554687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554687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554687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554687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554687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554687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554687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554687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554687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554687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554687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554687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554687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554687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554687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554687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554687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554687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554687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554687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554687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554687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554687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554687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554687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554687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554687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554687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554687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554687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554687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554687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554687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554687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554687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554687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554687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554687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554687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554687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554687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554687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554687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554687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554687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554687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5546875" style="1273" hidden="1"/>
  </cols>
  <sheetData>
    <row r="1" spans="1:143" ht="42.75" customHeight="1" x14ac:dyDescent="0.2">
      <c r="A1" s="1332"/>
      <c r="B1" s="1331"/>
      <c r="DD1" s="1273"/>
      <c r="DE1" s="1273"/>
    </row>
    <row r="2" spans="1:143" ht="25.5" customHeight="1" x14ac:dyDescent="0.2">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2">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2" x14ac:dyDescent="0.2">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2" x14ac:dyDescent="0.2">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2" x14ac:dyDescent="0.2">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3"/>
      <c r="DE19" s="1273"/>
    </row>
    <row r="20" spans="1:351" ht="13.2" x14ac:dyDescent="0.2">
      <c r="DD20" s="1273"/>
      <c r="DE20" s="1273"/>
    </row>
    <row r="21" spans="1:351" ht="16.2" x14ac:dyDescent="0.2">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6.2" x14ac:dyDescent="0.2">
      <c r="B22" s="1274"/>
      <c r="MM22" s="1327"/>
    </row>
    <row r="23" spans="1:351" ht="13.2" x14ac:dyDescent="0.2">
      <c r="B23" s="1274"/>
    </row>
    <row r="24" spans="1:351" ht="13.2" x14ac:dyDescent="0.2">
      <c r="B24" s="1274"/>
    </row>
    <row r="25" spans="1:351" ht="13.2" x14ac:dyDescent="0.2">
      <c r="B25" s="1274"/>
    </row>
    <row r="26" spans="1:351" ht="13.2" x14ac:dyDescent="0.2">
      <c r="B26" s="1274"/>
    </row>
    <row r="27" spans="1:351" ht="13.2" x14ac:dyDescent="0.2">
      <c r="B27" s="1274"/>
    </row>
    <row r="28" spans="1:351" ht="13.2" x14ac:dyDescent="0.2">
      <c r="B28" s="1274"/>
    </row>
    <row r="29" spans="1:351" ht="13.2" x14ac:dyDescent="0.2">
      <c r="B29" s="1274"/>
    </row>
    <row r="30" spans="1:351" ht="13.2" x14ac:dyDescent="0.2">
      <c r="B30" s="1274"/>
    </row>
    <row r="31" spans="1:351" ht="13.2" x14ac:dyDescent="0.2">
      <c r="B31" s="1274"/>
    </row>
    <row r="32" spans="1:351" ht="13.2" x14ac:dyDescent="0.2">
      <c r="B32" s="1274"/>
    </row>
    <row r="33" spans="2:109" ht="13.2" x14ac:dyDescent="0.2">
      <c r="B33" s="1274"/>
    </row>
    <row r="34" spans="2:109" ht="13.2" x14ac:dyDescent="0.2">
      <c r="B34" s="1274"/>
    </row>
    <row r="35" spans="2:109" ht="13.2" x14ac:dyDescent="0.2">
      <c r="B35" s="1274"/>
    </row>
    <row r="36" spans="2:109" ht="13.2" x14ac:dyDescent="0.2">
      <c r="B36" s="1274"/>
    </row>
    <row r="37" spans="2:109" ht="13.2" x14ac:dyDescent="0.2">
      <c r="B37" s="1274"/>
    </row>
    <row r="38" spans="2:109" ht="13.2" x14ac:dyDescent="0.2">
      <c r="B38" s="1274"/>
    </row>
    <row r="39" spans="2:109" ht="13.2" x14ac:dyDescent="0.2">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2" x14ac:dyDescent="0.2">
      <c r="B40" s="1315"/>
      <c r="DD40" s="1315"/>
      <c r="DE40" s="1273"/>
    </row>
    <row r="41" spans="2:109" ht="16.2" x14ac:dyDescent="0.2">
      <c r="B41" s="1326" t="s">
        <v>618</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2" x14ac:dyDescent="0.2">
      <c r="B42" s="1274"/>
      <c r="G42" s="1311"/>
      <c r="I42" s="1310"/>
      <c r="J42" s="1310"/>
      <c r="K42" s="1310"/>
      <c r="AM42" s="1311"/>
      <c r="AN42" s="1311" t="s">
        <v>614</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2">
      <c r="B43" s="1274"/>
      <c r="AN43" s="1309" t="s">
        <v>617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2" x14ac:dyDescent="0.2">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2" x14ac:dyDescent="0.2">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2" x14ac:dyDescent="0.2">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2" x14ac:dyDescent="0.2">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2" x14ac:dyDescent="0.2">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2" x14ac:dyDescent="0.2">
      <c r="B49" s="1274"/>
      <c r="AN49" s="1273" t="s">
        <v>612</v>
      </c>
    </row>
    <row r="50" spans="1:109" ht="13.2" x14ac:dyDescent="0.2">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566</v>
      </c>
      <c r="BQ50" s="1283"/>
      <c r="BR50" s="1283"/>
      <c r="BS50" s="1283"/>
      <c r="BT50" s="1283"/>
      <c r="BU50" s="1283"/>
      <c r="BV50" s="1283"/>
      <c r="BW50" s="1283"/>
      <c r="BX50" s="1283" t="s">
        <v>567</v>
      </c>
      <c r="BY50" s="1283"/>
      <c r="BZ50" s="1283"/>
      <c r="CA50" s="1283"/>
      <c r="CB50" s="1283"/>
      <c r="CC50" s="1283"/>
      <c r="CD50" s="1283"/>
      <c r="CE50" s="1283"/>
      <c r="CF50" s="1283" t="s">
        <v>568</v>
      </c>
      <c r="CG50" s="1283"/>
      <c r="CH50" s="1283"/>
      <c r="CI50" s="1283"/>
      <c r="CJ50" s="1283"/>
      <c r="CK50" s="1283"/>
      <c r="CL50" s="1283"/>
      <c r="CM50" s="1283"/>
      <c r="CN50" s="1283" t="s">
        <v>569</v>
      </c>
      <c r="CO50" s="1283"/>
      <c r="CP50" s="1283"/>
      <c r="CQ50" s="1283"/>
      <c r="CR50" s="1283"/>
      <c r="CS50" s="1283"/>
      <c r="CT50" s="1283"/>
      <c r="CU50" s="1283"/>
      <c r="CV50" s="1283" t="s">
        <v>570</v>
      </c>
      <c r="CW50" s="1283"/>
      <c r="CX50" s="1283"/>
      <c r="CY50" s="1283"/>
      <c r="CZ50" s="1283"/>
      <c r="DA50" s="1283"/>
      <c r="DB50" s="1283"/>
      <c r="DC50" s="1283"/>
    </row>
    <row r="51" spans="1:109" ht="13.5" customHeight="1" x14ac:dyDescent="0.2">
      <c r="B51" s="1274"/>
      <c r="G51" s="1290"/>
      <c r="H51" s="1290"/>
      <c r="I51" s="1323"/>
      <c r="J51" s="1323"/>
      <c r="K51" s="1289"/>
      <c r="L51" s="1289"/>
      <c r="M51" s="1289"/>
      <c r="N51" s="1289"/>
      <c r="AM51" s="1288"/>
      <c r="AN51" s="1282" t="s">
        <v>611</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2" x14ac:dyDescent="0.2">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616</v>
      </c>
      <c r="BC53" s="1282"/>
      <c r="BD53" s="1282"/>
      <c r="BE53" s="1282"/>
      <c r="BF53" s="1282"/>
      <c r="BG53" s="1282"/>
      <c r="BH53" s="1282"/>
      <c r="BI53" s="1282"/>
      <c r="BJ53" s="1282"/>
      <c r="BK53" s="1282"/>
      <c r="BL53" s="1282"/>
      <c r="BM53" s="1282"/>
      <c r="BN53" s="1282"/>
      <c r="BO53" s="1282"/>
      <c r="BP53" s="1281">
        <v>74</v>
      </c>
      <c r="BQ53" s="1281"/>
      <c r="BR53" s="1281"/>
      <c r="BS53" s="1281"/>
      <c r="BT53" s="1281"/>
      <c r="BU53" s="1281"/>
      <c r="BV53" s="1281"/>
      <c r="BW53" s="1281"/>
      <c r="BX53" s="1281">
        <v>51.5</v>
      </c>
      <c r="BY53" s="1281"/>
      <c r="BZ53" s="1281"/>
      <c r="CA53" s="1281"/>
      <c r="CB53" s="1281"/>
      <c r="CC53" s="1281"/>
      <c r="CD53" s="1281"/>
      <c r="CE53" s="1281"/>
      <c r="CF53" s="1281">
        <v>56.1</v>
      </c>
      <c r="CG53" s="1281"/>
      <c r="CH53" s="1281"/>
      <c r="CI53" s="1281"/>
      <c r="CJ53" s="1281"/>
      <c r="CK53" s="1281"/>
      <c r="CL53" s="1281"/>
      <c r="CM53" s="1281"/>
      <c r="CN53" s="1281">
        <v>56.6</v>
      </c>
      <c r="CO53" s="1281"/>
      <c r="CP53" s="1281"/>
      <c r="CQ53" s="1281"/>
      <c r="CR53" s="1281"/>
      <c r="CS53" s="1281"/>
      <c r="CT53" s="1281"/>
      <c r="CU53" s="1281"/>
      <c r="CV53" s="1281">
        <v>57.7</v>
      </c>
      <c r="CW53" s="1281"/>
      <c r="CX53" s="1281"/>
      <c r="CY53" s="1281"/>
      <c r="CZ53" s="1281"/>
      <c r="DA53" s="1281"/>
      <c r="DB53" s="1281"/>
      <c r="DC53" s="1281"/>
    </row>
    <row r="54" spans="1:109" ht="13.2" x14ac:dyDescent="0.2">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1310"/>
      <c r="B55" s="1274"/>
      <c r="G55" s="1286"/>
      <c r="H55" s="1286"/>
      <c r="I55" s="1286"/>
      <c r="J55" s="1286"/>
      <c r="K55" s="1289"/>
      <c r="L55" s="1289"/>
      <c r="M55" s="1289"/>
      <c r="N55" s="1289"/>
      <c r="AN55" s="1283" t="s">
        <v>610</v>
      </c>
      <c r="AO55" s="1283"/>
      <c r="AP55" s="1283"/>
      <c r="AQ55" s="1283"/>
      <c r="AR55" s="1283"/>
      <c r="AS55" s="1283"/>
      <c r="AT55" s="1283"/>
      <c r="AU55" s="1283"/>
      <c r="AV55" s="1283"/>
      <c r="AW55" s="1283"/>
      <c r="AX55" s="1283"/>
      <c r="AY55" s="1283"/>
      <c r="AZ55" s="1283"/>
      <c r="BA55" s="1283"/>
      <c r="BB55" s="1282" t="s">
        <v>609</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3.1</v>
      </c>
      <c r="CO55" s="1281"/>
      <c r="CP55" s="1281"/>
      <c r="CQ55" s="1281"/>
      <c r="CR55" s="1281"/>
      <c r="CS55" s="1281"/>
      <c r="CT55" s="1281"/>
      <c r="CU55" s="1281"/>
      <c r="CV55" s="1281">
        <v>13.7</v>
      </c>
      <c r="CW55" s="1281"/>
      <c r="CX55" s="1281"/>
      <c r="CY55" s="1281"/>
      <c r="CZ55" s="1281"/>
      <c r="DA55" s="1281"/>
      <c r="DB55" s="1281"/>
      <c r="DC55" s="1281"/>
    </row>
    <row r="56" spans="1:109" ht="13.2" x14ac:dyDescent="0.2">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2" x14ac:dyDescent="0.2">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616</v>
      </c>
      <c r="BC57" s="1282"/>
      <c r="BD57" s="1282"/>
      <c r="BE57" s="1282"/>
      <c r="BF57" s="1282"/>
      <c r="BG57" s="1282"/>
      <c r="BH57" s="1282"/>
      <c r="BI57" s="1282"/>
      <c r="BJ57" s="1282"/>
      <c r="BK57" s="1282"/>
      <c r="BL57" s="1282"/>
      <c r="BM57" s="1282"/>
      <c r="BN57" s="1282"/>
      <c r="BO57" s="1282"/>
      <c r="BP57" s="1281">
        <v>52.3</v>
      </c>
      <c r="BQ57" s="1281"/>
      <c r="BR57" s="1281"/>
      <c r="BS57" s="1281"/>
      <c r="BT57" s="1281"/>
      <c r="BU57" s="1281"/>
      <c r="BV57" s="1281"/>
      <c r="BW57" s="1281"/>
      <c r="BX57" s="1281">
        <v>59.3</v>
      </c>
      <c r="BY57" s="1281"/>
      <c r="BZ57" s="1281"/>
      <c r="CA57" s="1281"/>
      <c r="CB57" s="1281"/>
      <c r="CC57" s="1281"/>
      <c r="CD57" s="1281"/>
      <c r="CE57" s="1281"/>
      <c r="CF57" s="1281">
        <v>59.9</v>
      </c>
      <c r="CG57" s="1281"/>
      <c r="CH57" s="1281"/>
      <c r="CI57" s="1281"/>
      <c r="CJ57" s="1281"/>
      <c r="CK57" s="1281"/>
      <c r="CL57" s="1281"/>
      <c r="CM57" s="1281"/>
      <c r="CN57" s="1281">
        <v>61</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2" x14ac:dyDescent="0.2">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2" x14ac:dyDescent="0.2">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2" x14ac:dyDescent="0.2">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2" x14ac:dyDescent="0.2">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2" x14ac:dyDescent="0.2">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6.2" x14ac:dyDescent="0.2">
      <c r="B63" s="1314" t="s">
        <v>615</v>
      </c>
    </row>
    <row r="64" spans="1:109" ht="13.2" x14ac:dyDescent="0.2">
      <c r="B64" s="1274"/>
      <c r="G64" s="1311"/>
      <c r="I64" s="1313"/>
      <c r="J64" s="1313"/>
      <c r="K64" s="1313"/>
      <c r="L64" s="1313"/>
      <c r="M64" s="1313"/>
      <c r="N64" s="1312"/>
      <c r="AM64" s="1311"/>
      <c r="AN64" s="1311" t="s">
        <v>614</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2" x14ac:dyDescent="0.2">
      <c r="B65" s="1274"/>
      <c r="AN65" s="1309" t="s">
        <v>613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2" x14ac:dyDescent="0.2">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2" x14ac:dyDescent="0.2">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2" x14ac:dyDescent="0.2">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2" x14ac:dyDescent="0.2">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2" x14ac:dyDescent="0.2">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2" x14ac:dyDescent="0.2">
      <c r="B71" s="1274"/>
      <c r="G71" s="1296"/>
      <c r="I71" s="1299"/>
      <c r="J71" s="1298"/>
      <c r="K71" s="1298"/>
      <c r="L71" s="1297"/>
      <c r="M71" s="1298"/>
      <c r="N71" s="1297"/>
      <c r="AM71" s="1296"/>
      <c r="AN71" s="1273" t="s">
        <v>612</v>
      </c>
    </row>
    <row r="72" spans="2:107" ht="13.2" x14ac:dyDescent="0.2">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566</v>
      </c>
      <c r="BQ72" s="1283"/>
      <c r="BR72" s="1283"/>
      <c r="BS72" s="1283"/>
      <c r="BT72" s="1283"/>
      <c r="BU72" s="1283"/>
      <c r="BV72" s="1283"/>
      <c r="BW72" s="1283"/>
      <c r="BX72" s="1283" t="s">
        <v>567</v>
      </c>
      <c r="BY72" s="1283"/>
      <c r="BZ72" s="1283"/>
      <c r="CA72" s="1283"/>
      <c r="CB72" s="1283"/>
      <c r="CC72" s="1283"/>
      <c r="CD72" s="1283"/>
      <c r="CE72" s="1283"/>
      <c r="CF72" s="1283" t="s">
        <v>568</v>
      </c>
      <c r="CG72" s="1283"/>
      <c r="CH72" s="1283"/>
      <c r="CI72" s="1283"/>
      <c r="CJ72" s="1283"/>
      <c r="CK72" s="1283"/>
      <c r="CL72" s="1283"/>
      <c r="CM72" s="1283"/>
      <c r="CN72" s="1283" t="s">
        <v>569</v>
      </c>
      <c r="CO72" s="1283"/>
      <c r="CP72" s="1283"/>
      <c r="CQ72" s="1283"/>
      <c r="CR72" s="1283"/>
      <c r="CS72" s="1283"/>
      <c r="CT72" s="1283"/>
      <c r="CU72" s="1283"/>
      <c r="CV72" s="1283" t="s">
        <v>570</v>
      </c>
      <c r="CW72" s="1283"/>
      <c r="CX72" s="1283"/>
      <c r="CY72" s="1283"/>
      <c r="CZ72" s="1283"/>
      <c r="DA72" s="1283"/>
      <c r="DB72" s="1283"/>
      <c r="DC72" s="1283"/>
    </row>
    <row r="73" spans="2:107" ht="13.2" x14ac:dyDescent="0.2">
      <c r="B73" s="1274"/>
      <c r="G73" s="1290"/>
      <c r="H73" s="1290"/>
      <c r="I73" s="1290"/>
      <c r="J73" s="1290"/>
      <c r="K73" s="1287"/>
      <c r="L73" s="1287"/>
      <c r="M73" s="1287"/>
      <c r="N73" s="1287"/>
      <c r="AM73" s="1288"/>
      <c r="AN73" s="1282" t="s">
        <v>611</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2" x14ac:dyDescent="0.2">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2" x14ac:dyDescent="0.2">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81">
        <v>6.9</v>
      </c>
      <c r="BQ75" s="1281"/>
      <c r="BR75" s="1281"/>
      <c r="BS75" s="1281"/>
      <c r="BT75" s="1281"/>
      <c r="BU75" s="1281"/>
      <c r="BV75" s="1281"/>
      <c r="BW75" s="1281"/>
      <c r="BX75" s="1281">
        <v>8.3000000000000007</v>
      </c>
      <c r="BY75" s="1281"/>
      <c r="BZ75" s="1281"/>
      <c r="CA75" s="1281"/>
      <c r="CB75" s="1281"/>
      <c r="CC75" s="1281"/>
      <c r="CD75" s="1281"/>
      <c r="CE75" s="1281"/>
      <c r="CF75" s="1281">
        <v>8.6999999999999993</v>
      </c>
      <c r="CG75" s="1281"/>
      <c r="CH75" s="1281"/>
      <c r="CI75" s="1281"/>
      <c r="CJ75" s="1281"/>
      <c r="CK75" s="1281"/>
      <c r="CL75" s="1281"/>
      <c r="CM75" s="1281"/>
      <c r="CN75" s="1281">
        <v>8.9</v>
      </c>
      <c r="CO75" s="1281"/>
      <c r="CP75" s="1281"/>
      <c r="CQ75" s="1281"/>
      <c r="CR75" s="1281"/>
      <c r="CS75" s="1281"/>
      <c r="CT75" s="1281"/>
      <c r="CU75" s="1281"/>
      <c r="CV75" s="1281">
        <v>8.6999999999999993</v>
      </c>
      <c r="CW75" s="1281"/>
      <c r="CX75" s="1281"/>
      <c r="CY75" s="1281"/>
      <c r="CZ75" s="1281"/>
      <c r="DA75" s="1281"/>
      <c r="DB75" s="1281"/>
      <c r="DC75" s="1281"/>
    </row>
    <row r="76" spans="2:107" ht="13.2" x14ac:dyDescent="0.2">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2" x14ac:dyDescent="0.2">
      <c r="B77" s="1274"/>
      <c r="G77" s="1286"/>
      <c r="H77" s="1286"/>
      <c r="I77" s="1286"/>
      <c r="J77" s="1286"/>
      <c r="K77" s="1287"/>
      <c r="L77" s="1287"/>
      <c r="M77" s="1287"/>
      <c r="N77" s="1287"/>
      <c r="AN77" s="1283" t="s">
        <v>610</v>
      </c>
      <c r="AO77" s="1283"/>
      <c r="AP77" s="1283"/>
      <c r="AQ77" s="1283"/>
      <c r="AR77" s="1283"/>
      <c r="AS77" s="1283"/>
      <c r="AT77" s="1283"/>
      <c r="AU77" s="1283"/>
      <c r="AV77" s="1283"/>
      <c r="AW77" s="1283"/>
      <c r="AX77" s="1283"/>
      <c r="AY77" s="1283"/>
      <c r="AZ77" s="1283"/>
      <c r="BA77" s="1283"/>
      <c r="BB77" s="1282" t="s">
        <v>609</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3.1</v>
      </c>
      <c r="CO77" s="1281"/>
      <c r="CP77" s="1281"/>
      <c r="CQ77" s="1281"/>
      <c r="CR77" s="1281"/>
      <c r="CS77" s="1281"/>
      <c r="CT77" s="1281"/>
      <c r="CU77" s="1281"/>
      <c r="CV77" s="1281">
        <v>13.7</v>
      </c>
      <c r="CW77" s="1281"/>
      <c r="CX77" s="1281"/>
      <c r="CY77" s="1281"/>
      <c r="CZ77" s="1281"/>
      <c r="DA77" s="1281"/>
      <c r="DB77" s="1281"/>
      <c r="DC77" s="1281"/>
    </row>
    <row r="78" spans="2:107" ht="13.2" x14ac:dyDescent="0.2">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2" x14ac:dyDescent="0.2">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7.9</v>
      </c>
      <c r="BY79" s="1281"/>
      <c r="BZ79" s="1281"/>
      <c r="CA79" s="1281"/>
      <c r="CB79" s="1281"/>
      <c r="CC79" s="1281"/>
      <c r="CD79" s="1281"/>
      <c r="CE79" s="1281"/>
      <c r="CF79" s="1281">
        <v>7.8</v>
      </c>
      <c r="CG79" s="1281"/>
      <c r="CH79" s="1281"/>
      <c r="CI79" s="1281"/>
      <c r="CJ79" s="1281"/>
      <c r="CK79" s="1281"/>
      <c r="CL79" s="1281"/>
      <c r="CM79" s="1281"/>
      <c r="CN79" s="1281">
        <v>7.9</v>
      </c>
      <c r="CO79" s="1281"/>
      <c r="CP79" s="1281"/>
      <c r="CQ79" s="1281"/>
      <c r="CR79" s="1281"/>
      <c r="CS79" s="1281"/>
      <c r="CT79" s="1281"/>
      <c r="CU79" s="1281"/>
      <c r="CV79" s="1281">
        <v>7.9</v>
      </c>
      <c r="CW79" s="1281"/>
      <c r="CX79" s="1281"/>
      <c r="CY79" s="1281"/>
      <c r="CZ79" s="1281"/>
      <c r="DA79" s="1281"/>
      <c r="DB79" s="1281"/>
      <c r="DC79" s="1281"/>
    </row>
    <row r="80" spans="2:107" ht="13.2" x14ac:dyDescent="0.2">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1274"/>
    </row>
    <row r="82" spans="2:109" ht="16.2" x14ac:dyDescent="0.2">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2" x14ac:dyDescent="0.2">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276"/>
      <c r="AQ87" s="1276"/>
      <c r="BC87" s="1276"/>
      <c r="BO87" s="1276"/>
      <c r="CA87" s="1276"/>
      <c r="CM87" s="1276"/>
      <c r="CY87" s="1276"/>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BDzmJltfVujL+U0Qj8a+2qU60ci+XPUOU5o07WF12fVywykFw7+1rI9ed03IujsPi1bxMIWemFeb6NVqYyyTZQ==" saltValue="ysl8/aaoIcm9cbbTXYthD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61DD-AE48-44A2-8400-F321A2FBD3F9}">
  <sheetPr>
    <pageSetUpPr fitToPage="1"/>
  </sheetPr>
  <dimension ref="A1:DR125"/>
  <sheetViews>
    <sheetView showGridLines="0" topLeftCell="A82" zoomScale="70" zoomScaleNormal="70" zoomScaleSheetLayoutView="70" workbookViewId="0">
      <selection activeCell="AE70" sqref="AE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f3d5IL32cGuyuvUueKY9fgsJovBCFbpqoYVgFIdel9tM/Gkkj38ik1tqiV1tlfGuTZiEQSOphiVovuJtiQZEEQ==" saltValue="CFXLo2vt3EDNMH23T0O4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194E9-174D-4ED5-94DB-63EFFB9CF5B1}">
  <sheetPr>
    <pageSetUpPr fitToPage="1"/>
  </sheetPr>
  <dimension ref="A1:DR125"/>
  <sheetViews>
    <sheetView showGridLines="0" zoomScale="70" zoomScaleNormal="70" zoomScaleSheetLayoutView="55" workbookViewId="0">
      <selection activeCell="AE70" sqref="AE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ME5NilcZUj9lmKsVzdXa/9TmSo9kE6+g5CrfNl65Mt3CItYYqB+Id85A38+Q9huZiYGSguZWeVqrgZrIzMD3iw==" saltValue="aCE42/iLxoF/TFZVuVZC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87595</v>
      </c>
      <c r="E3" s="162"/>
      <c r="F3" s="163">
        <v>79466</v>
      </c>
      <c r="G3" s="164"/>
      <c r="H3" s="165"/>
    </row>
    <row r="4" spans="1:8" x14ac:dyDescent="0.2">
      <c r="A4" s="166"/>
      <c r="B4" s="167"/>
      <c r="C4" s="168"/>
      <c r="D4" s="169">
        <v>43222</v>
      </c>
      <c r="E4" s="170"/>
      <c r="F4" s="171">
        <v>44645</v>
      </c>
      <c r="G4" s="172"/>
      <c r="H4" s="173"/>
    </row>
    <row r="5" spans="1:8" x14ac:dyDescent="0.2">
      <c r="A5" s="154" t="s">
        <v>558</v>
      </c>
      <c r="B5" s="159"/>
      <c r="C5" s="160"/>
      <c r="D5" s="161">
        <v>35944</v>
      </c>
      <c r="E5" s="162"/>
      <c r="F5" s="163">
        <v>90072</v>
      </c>
      <c r="G5" s="164"/>
      <c r="H5" s="165"/>
    </row>
    <row r="6" spans="1:8" x14ac:dyDescent="0.2">
      <c r="A6" s="166"/>
      <c r="B6" s="167"/>
      <c r="C6" s="168"/>
      <c r="D6" s="169">
        <v>21149</v>
      </c>
      <c r="E6" s="170"/>
      <c r="F6" s="171">
        <v>46083</v>
      </c>
      <c r="G6" s="172"/>
      <c r="H6" s="173"/>
    </row>
    <row r="7" spans="1:8" x14ac:dyDescent="0.2">
      <c r="A7" s="154" t="s">
        <v>559</v>
      </c>
      <c r="B7" s="159"/>
      <c r="C7" s="160"/>
      <c r="D7" s="161">
        <v>60788</v>
      </c>
      <c r="E7" s="162"/>
      <c r="F7" s="163">
        <v>88328</v>
      </c>
      <c r="G7" s="164"/>
      <c r="H7" s="165"/>
    </row>
    <row r="8" spans="1:8" x14ac:dyDescent="0.2">
      <c r="A8" s="166"/>
      <c r="B8" s="167"/>
      <c r="C8" s="168"/>
      <c r="D8" s="169">
        <v>29479</v>
      </c>
      <c r="E8" s="170"/>
      <c r="F8" s="171">
        <v>49013</v>
      </c>
      <c r="G8" s="172"/>
      <c r="H8" s="173"/>
    </row>
    <row r="9" spans="1:8" x14ac:dyDescent="0.2">
      <c r="A9" s="154" t="s">
        <v>560</v>
      </c>
      <c r="B9" s="159"/>
      <c r="C9" s="160"/>
      <c r="D9" s="161">
        <v>66564</v>
      </c>
      <c r="E9" s="162"/>
      <c r="F9" s="163">
        <v>103390</v>
      </c>
      <c r="G9" s="164"/>
      <c r="H9" s="165"/>
    </row>
    <row r="10" spans="1:8" x14ac:dyDescent="0.2">
      <c r="A10" s="166"/>
      <c r="B10" s="167"/>
      <c r="C10" s="168"/>
      <c r="D10" s="169">
        <v>32519</v>
      </c>
      <c r="E10" s="170"/>
      <c r="F10" s="171">
        <v>51269</v>
      </c>
      <c r="G10" s="172"/>
      <c r="H10" s="173"/>
    </row>
    <row r="11" spans="1:8" x14ac:dyDescent="0.2">
      <c r="A11" s="154" t="s">
        <v>561</v>
      </c>
      <c r="B11" s="159"/>
      <c r="C11" s="160"/>
      <c r="D11" s="161">
        <v>62668</v>
      </c>
      <c r="E11" s="162"/>
      <c r="F11" s="163">
        <v>117234</v>
      </c>
      <c r="G11" s="164"/>
      <c r="H11" s="165"/>
    </row>
    <row r="12" spans="1:8" x14ac:dyDescent="0.2">
      <c r="A12" s="166"/>
      <c r="B12" s="167"/>
      <c r="C12" s="174"/>
      <c r="D12" s="169">
        <v>31100</v>
      </c>
      <c r="E12" s="170"/>
      <c r="F12" s="171">
        <v>59796</v>
      </c>
      <c r="G12" s="172"/>
      <c r="H12" s="173"/>
    </row>
    <row r="13" spans="1:8" x14ac:dyDescent="0.2">
      <c r="A13" s="154"/>
      <c r="B13" s="159"/>
      <c r="C13" s="175"/>
      <c r="D13" s="176">
        <v>62712</v>
      </c>
      <c r="E13" s="177"/>
      <c r="F13" s="178">
        <v>95698</v>
      </c>
      <c r="G13" s="179"/>
      <c r="H13" s="165"/>
    </row>
    <row r="14" spans="1:8" x14ac:dyDescent="0.2">
      <c r="A14" s="166"/>
      <c r="B14" s="167"/>
      <c r="C14" s="168"/>
      <c r="D14" s="169">
        <v>31494</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6.13</v>
      </c>
      <c r="C19" s="180">
        <f>ROUND(VALUE(SUBSTITUTE(実質収支比率等に係る経年分析!G$48,"▲","-")),2)</f>
        <v>6.86</v>
      </c>
      <c r="D19" s="180">
        <f>ROUND(VALUE(SUBSTITUTE(実質収支比率等に係る経年分析!H$48,"▲","-")),2)</f>
        <v>6.75</v>
      </c>
      <c r="E19" s="180">
        <f>ROUND(VALUE(SUBSTITUTE(実質収支比率等に係る経年分析!I$48,"▲","-")),2)</f>
        <v>7.52</v>
      </c>
      <c r="F19" s="180">
        <f>ROUND(VALUE(SUBSTITUTE(実質収支比率等に係る経年分析!J$48,"▲","-")),2)</f>
        <v>7.36</v>
      </c>
    </row>
    <row r="20" spans="1:11" x14ac:dyDescent="0.2">
      <c r="A20" s="180" t="s">
        <v>55</v>
      </c>
      <c r="B20" s="180">
        <f>ROUND(VALUE(SUBSTITUTE(実質収支比率等に係る経年分析!F$47,"▲","-")),2)</f>
        <v>20.87</v>
      </c>
      <c r="C20" s="180">
        <f>ROUND(VALUE(SUBSTITUTE(実質収支比率等に係る経年分析!G$47,"▲","-")),2)</f>
        <v>17.350000000000001</v>
      </c>
      <c r="D20" s="180">
        <f>ROUND(VALUE(SUBSTITUTE(実質収支比率等に係る経年分析!H$47,"▲","-")),2)</f>
        <v>17.350000000000001</v>
      </c>
      <c r="E20" s="180">
        <f>ROUND(VALUE(SUBSTITUTE(実質収支比率等に係る経年分析!I$47,"▲","-")),2)</f>
        <v>29.49</v>
      </c>
      <c r="F20" s="180">
        <f>ROUND(VALUE(SUBSTITUTE(実質収支比率等に係る経年分析!J$47,"▲","-")),2)</f>
        <v>17.079999999999998</v>
      </c>
    </row>
    <row r="21" spans="1:11" x14ac:dyDescent="0.2">
      <c r="A21" s="180" t="s">
        <v>56</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3.64</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13.36</v>
      </c>
      <c r="F21" s="180">
        <f>IF(ISNUMBER(VALUE(SUBSTITUTE(実質収支比率等に係る経年分析!J$49,"▲","-"))),ROUND(VALUE(SUBSTITUTE(実質収支比率等に係る経年分析!J$49,"▲","-")),2),NA())</f>
        <v>-9.67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2.64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公共下水道事業会計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2.0099999999999998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24.18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531</v>
      </c>
      <c r="E42" s="182"/>
      <c r="F42" s="182"/>
      <c r="G42" s="182">
        <f>'実質公債費比率（分子）の構造'!L$52</f>
        <v>524</v>
      </c>
      <c r="H42" s="182"/>
      <c r="I42" s="182"/>
      <c r="J42" s="182">
        <f>'実質公債費比率（分子）の構造'!M$52</f>
        <v>530</v>
      </c>
      <c r="K42" s="182"/>
      <c r="L42" s="182"/>
      <c r="M42" s="182">
        <f>'実質公債費比率（分子）の構造'!N$52</f>
        <v>533</v>
      </c>
      <c r="N42" s="182"/>
      <c r="O42" s="182"/>
      <c r="P42" s="182">
        <f>'実質公債費比率（分子）の構造'!O$52</f>
        <v>529</v>
      </c>
    </row>
    <row r="43" spans="1:16" x14ac:dyDescent="0.2">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281</v>
      </c>
      <c r="C46" s="182"/>
      <c r="D46" s="182"/>
      <c r="E46" s="182">
        <f>'実質公債費比率（分子）の構造'!L$48</f>
        <v>272</v>
      </c>
      <c r="F46" s="182"/>
      <c r="G46" s="182"/>
      <c r="H46" s="182">
        <f>'実質公債費比率（分子）の構造'!M$48</f>
        <v>289</v>
      </c>
      <c r="I46" s="182"/>
      <c r="J46" s="182"/>
      <c r="K46" s="182">
        <f>'実質公債費比率（分子）の構造'!N$48</f>
        <v>288</v>
      </c>
      <c r="L46" s="182"/>
      <c r="M46" s="182"/>
      <c r="N46" s="182">
        <f>'実質公債費比率（分子）の構造'!O$48</f>
        <v>302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504</v>
      </c>
      <c r="C49" s="182"/>
      <c r="D49" s="182"/>
      <c r="E49" s="182">
        <f>'実質公債費比率（分子）の構造'!L$45</f>
        <v>519</v>
      </c>
      <c r="F49" s="182"/>
      <c r="G49" s="182"/>
      <c r="H49" s="182">
        <f>'実質公債費比率（分子）の構造'!M$45</f>
        <v>493</v>
      </c>
      <c r="I49" s="182"/>
      <c r="J49" s="182"/>
      <c r="K49" s="182">
        <f>'実質公債費比率（分子）の構造'!N$45</f>
        <v>514</v>
      </c>
      <c r="L49" s="182"/>
      <c r="M49" s="182"/>
      <c r="N49" s="182">
        <f>'実質公債費比率（分子）の構造'!O$45</f>
        <v>507</v>
      </c>
      <c r="O49" s="182"/>
      <c r="P49" s="182"/>
    </row>
    <row r="50" spans="1:16" x14ac:dyDescent="0.2">
      <c r="A50" s="182" t="s">
        <v>71</v>
      </c>
      <c r="B50" s="182" t="e">
        <f>NA()</f>
        <v>#N/A</v>
      </c>
      <c r="C50" s="182">
        <f>IF(ISNUMBER('実質公債費比率（分子）の構造'!K$53),'実質公債費比率（分子）の構造'!K$53,NA())</f>
        <v>254</v>
      </c>
      <c r="D50" s="182" t="e">
        <f>NA()</f>
        <v>#N/A</v>
      </c>
      <c r="E50" s="182" t="e">
        <f>NA()</f>
        <v>#N/A</v>
      </c>
      <c r="F50" s="182">
        <f>IF(ISNUMBER('実質公債費比率（分子）の構造'!L$53),'実質公債費比率（分子）の構造'!L$53,NA())</f>
        <v>267</v>
      </c>
      <c r="G50" s="182" t="e">
        <f>NA()</f>
        <v>#N/A</v>
      </c>
      <c r="H50" s="182" t="e">
        <f>NA()</f>
        <v>#N/A</v>
      </c>
      <c r="I50" s="182">
        <f>IF(ISNUMBER('実質公債費比率（分子）の構造'!M$53),'実質公債費比率（分子）の構造'!M$53,NA())</f>
        <v>252</v>
      </c>
      <c r="J50" s="182" t="e">
        <f>NA()</f>
        <v>#N/A</v>
      </c>
      <c r="K50" s="182" t="e">
        <f>NA()</f>
        <v>#N/A</v>
      </c>
      <c r="L50" s="182">
        <f>IF(ISNUMBER('実質公債費比率（分子）の構造'!N$53),'実質公債費比率（分子）の構造'!N$53,NA())</f>
        <v>269</v>
      </c>
      <c r="M50" s="182" t="e">
        <f>NA()</f>
        <v>#N/A</v>
      </c>
      <c r="N50" s="182" t="e">
        <f>NA()</f>
        <v>#N/A</v>
      </c>
      <c r="O50" s="182">
        <f>IF(ISNUMBER('実質公債費比率（分子）の構造'!O$53),'実質公債費比率（分子）の構造'!O$53,NA())</f>
        <v>280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5827</v>
      </c>
      <c r="E56" s="181"/>
      <c r="F56" s="181"/>
      <c r="G56" s="181">
        <f>'将来負担比率（分子）の構造'!J$52</f>
        <v>5036</v>
      </c>
      <c r="H56" s="181"/>
      <c r="I56" s="181"/>
      <c r="J56" s="181">
        <f>'将来負担比率（分子）の構造'!K$52</f>
        <v>4771</v>
      </c>
      <c r="K56" s="181"/>
      <c r="L56" s="181"/>
      <c r="M56" s="181">
        <f>'将来負担比率（分子）の構造'!L$52</f>
        <v>4685</v>
      </c>
      <c r="N56" s="181"/>
      <c r="O56" s="181"/>
      <c r="P56" s="181">
        <f>'将来負担比率（分子）の構造'!M$52</f>
        <v>4761</v>
      </c>
    </row>
    <row r="57" spans="1:16" x14ac:dyDescent="0.2">
      <c r="A57" s="181" t="s">
        <v>42</v>
      </c>
      <c r="B57" s="181"/>
      <c r="C57" s="181"/>
      <c r="D57" s="181">
        <f>'将来負担比率（分子）の構造'!I$51</f>
        <v>148</v>
      </c>
      <c r="E57" s="181"/>
      <c r="F57" s="181"/>
      <c r="G57" s="181">
        <f>'将来負担比率（分子）の構造'!J$51</f>
        <v>154</v>
      </c>
      <c r="H57" s="181"/>
      <c r="I57" s="181"/>
      <c r="J57" s="181">
        <f>'将来負担比率（分子）の構造'!K$51</f>
        <v>138</v>
      </c>
      <c r="K57" s="181"/>
      <c r="L57" s="181"/>
      <c r="M57" s="181">
        <f>'将来負担比率（分子）の構造'!L$51</f>
        <v>197</v>
      </c>
      <c r="N57" s="181"/>
      <c r="O57" s="181"/>
      <c r="P57" s="181">
        <f>'将来負担比率（分子）の構造'!M$51</f>
        <v>252</v>
      </c>
    </row>
    <row r="58" spans="1:16" x14ac:dyDescent="0.2">
      <c r="A58" s="181" t="s">
        <v>41</v>
      </c>
      <c r="B58" s="181"/>
      <c r="C58" s="181"/>
      <c r="D58" s="181">
        <f>'将来負担比率（分子）の構造'!I$50</f>
        <v>6174</v>
      </c>
      <c r="E58" s="181"/>
      <c r="F58" s="181"/>
      <c r="G58" s="181">
        <f>'将来負担比率（分子）の構造'!J$50</f>
        <v>5840</v>
      </c>
      <c r="H58" s="181"/>
      <c r="I58" s="181"/>
      <c r="J58" s="181">
        <f>'将来負担比率（分子）の構造'!K$50</f>
        <v>5835</v>
      </c>
      <c r="K58" s="181"/>
      <c r="L58" s="181"/>
      <c r="M58" s="181">
        <f>'将来負担比率（分子）の構造'!L$50</f>
        <v>6081</v>
      </c>
      <c r="N58" s="181"/>
      <c r="O58" s="181"/>
      <c r="P58" s="181">
        <f>'将来負担比率（分子）の構造'!M$50</f>
        <v>5327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4</v>
      </c>
      <c r="C61" s="181"/>
      <c r="D61" s="181"/>
      <c r="E61" s="181">
        <f>'将来負担比率（分子）の構造'!J$46</f>
        <v>4</v>
      </c>
      <c r="F61" s="181"/>
      <c r="G61" s="181"/>
      <c r="H61" s="181">
        <f>'将来負担比率（分子）の構造'!K$46</f>
        <v>4</v>
      </c>
      <c r="I61" s="181"/>
      <c r="J61" s="181"/>
      <c r="K61" s="181">
        <f>'将来負担比率（分子）の構造'!L$46</f>
        <v>3</v>
      </c>
      <c r="L61" s="181"/>
      <c r="M61" s="181"/>
      <c r="N61" s="181">
        <f>'将来負担比率（分子）の構造'!M$46</f>
        <v>3</v>
      </c>
      <c r="O61" s="181"/>
      <c r="P61" s="181"/>
    </row>
    <row r="62" spans="1:16" x14ac:dyDescent="0.2">
      <c r="A62" s="181" t="s">
        <v>35</v>
      </c>
      <c r="B62" s="181">
        <f>'将来負担比率（分子）の構造'!I$45</f>
        <v>727</v>
      </c>
      <c r="C62" s="181"/>
      <c r="D62" s="181"/>
      <c r="E62" s="181">
        <f>'将来負担比率（分子）の構造'!J$45</f>
        <v>690</v>
      </c>
      <c r="F62" s="181"/>
      <c r="G62" s="181"/>
      <c r="H62" s="181">
        <f>'将来負担比率（分子）の構造'!K$45</f>
        <v>696</v>
      </c>
      <c r="I62" s="181"/>
      <c r="J62" s="181"/>
      <c r="K62" s="181">
        <f>'将来負担比率（分子）の構造'!L$45</f>
        <v>675</v>
      </c>
      <c r="L62" s="181"/>
      <c r="M62" s="181"/>
      <c r="N62" s="181">
        <f>'将来負担比率（分子）の構造'!M$45</f>
        <v>675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3536</v>
      </c>
      <c r="C64" s="181"/>
      <c r="D64" s="181"/>
      <c r="E64" s="181">
        <f>'将来負担比率（分子）の構造'!J$43</f>
        <v>3285</v>
      </c>
      <c r="F64" s="181"/>
      <c r="G64" s="181"/>
      <c r="H64" s="181">
        <f>'将来負担比率（分子）の構造'!K$43</f>
        <v>3171</v>
      </c>
      <c r="I64" s="181"/>
      <c r="J64" s="181"/>
      <c r="K64" s="181">
        <f>'将来負担比率（分子）の構造'!L$43</f>
        <v>3074</v>
      </c>
      <c r="L64" s="181"/>
      <c r="M64" s="181"/>
      <c r="N64" s="181">
        <f>'将来負担比率（分子）の構造'!M$43</f>
        <v>2884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4876</v>
      </c>
      <c r="C66" s="181"/>
      <c r="D66" s="181"/>
      <c r="E66" s="181">
        <f>'将来負担比率（分子）の構造'!J$41</f>
        <v>4435</v>
      </c>
      <c r="F66" s="181"/>
      <c r="G66" s="181"/>
      <c r="H66" s="181">
        <f>'将来負担比率（分子）の構造'!K$41</f>
        <v>4262</v>
      </c>
      <c r="I66" s="181"/>
      <c r="J66" s="181"/>
      <c r="K66" s="181">
        <f>'将来負担比率（分子）の構造'!L$41</f>
        <v>4237</v>
      </c>
      <c r="L66" s="181"/>
      <c r="M66" s="181"/>
      <c r="N66" s="181">
        <f>'将来負担比率（分子）の構造'!M$41</f>
        <v>4229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590</v>
      </c>
      <c r="C72" s="185">
        <f>基金残高に係る経年分析!G55</f>
        <v>1023</v>
      </c>
      <c r="D72" s="185">
        <f>基金残高に係る経年分析!H55</f>
        <v>643</v>
      </c>
    </row>
    <row r="73" spans="1:16" x14ac:dyDescent="0.2">
      <c r="A73" s="184" t="s">
        <v>78</v>
      </c>
      <c r="B73" s="185">
        <f>基金残高に係る経年分析!F56</f>
        <v>661</v>
      </c>
      <c r="C73" s="185">
        <f>基金残高に係る経年分析!G56</f>
        <v>663</v>
      </c>
      <c r="D73" s="185">
        <f>基金残高に係る経年分析!H56</f>
        <v>564</v>
      </c>
    </row>
    <row r="74" spans="1:16" x14ac:dyDescent="0.2">
      <c r="A74" s="184" t="s">
        <v>79</v>
      </c>
      <c r="B74" s="185">
        <f>基金残高に係る経年分析!F57</f>
        <v>3975</v>
      </c>
      <c r="C74" s="185">
        <f>基金残高に係る経年分析!G57</f>
        <v>3804</v>
      </c>
      <c r="D74" s="185">
        <f>基金残高に係る経年分析!H57</f>
        <v>3580</v>
      </c>
    </row>
  </sheetData>
  <sheetProtection algorithmName="SHA-512" hashValue="4RDgFUKfXaR456KXh8g9j8kG4/XwaFBWasJI4vp5ZfMdY2BXZMkKjnXlwPKYM8MoPzOCQtsiP1Uuq4+zhZFbEQ==" saltValue="sOhYV4nGjs9CKIk4ZXXN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229</v>
      </c>
      <c r="C5" s="709"/>
      <c r="D5" s="709"/>
      <c r="E5" s="709"/>
      <c r="F5" s="709"/>
      <c r="G5" s="709"/>
      <c r="H5" s="709"/>
      <c r="I5" s="709"/>
      <c r="J5" s="709"/>
      <c r="K5" s="709"/>
      <c r="L5" s="709"/>
      <c r="M5" s="709"/>
      <c r="N5" s="709"/>
      <c r="O5" s="709"/>
      <c r="P5" s="709"/>
      <c r="Q5" s="710"/>
      <c r="R5" s="697">
        <v>1524054</v>
      </c>
      <c r="S5" s="698"/>
      <c r="T5" s="698"/>
      <c r="U5" s="698"/>
      <c r="V5" s="698"/>
      <c r="W5" s="698"/>
      <c r="X5" s="698"/>
      <c r="Y5" s="741"/>
      <c r="Z5" s="759">
        <v>15.6</v>
      </c>
      <c r="AA5" s="759"/>
      <c r="AB5" s="759"/>
      <c r="AC5" s="759"/>
      <c r="AD5" s="760">
        <v>1524054</v>
      </c>
      <c r="AE5" s="760"/>
      <c r="AF5" s="760"/>
      <c r="AG5" s="760"/>
      <c r="AH5" s="760"/>
      <c r="AI5" s="760"/>
      <c r="AJ5" s="760"/>
      <c r="AK5" s="760"/>
      <c r="AL5" s="742">
        <v>50.9</v>
      </c>
      <c r="AM5" s="713"/>
      <c r="AN5" s="713"/>
      <c r="AO5" s="743"/>
      <c r="AP5" s="708" t="s">
        <v>230</v>
      </c>
      <c r="AQ5" s="709"/>
      <c r="AR5" s="709"/>
      <c r="AS5" s="709"/>
      <c r="AT5" s="709"/>
      <c r="AU5" s="709"/>
      <c r="AV5" s="709"/>
      <c r="AW5" s="709"/>
      <c r="AX5" s="709"/>
      <c r="AY5" s="709"/>
      <c r="AZ5" s="709"/>
      <c r="BA5" s="709"/>
      <c r="BB5" s="709"/>
      <c r="BC5" s="709"/>
      <c r="BD5" s="709"/>
      <c r="BE5" s="709"/>
      <c r="BF5" s="710"/>
      <c r="BG5" s="642">
        <v>1524054</v>
      </c>
      <c r="BH5" s="643"/>
      <c r="BI5" s="643"/>
      <c r="BJ5" s="643"/>
      <c r="BK5" s="643"/>
      <c r="BL5" s="643"/>
      <c r="BM5" s="643"/>
      <c r="BN5" s="644"/>
      <c r="BO5" s="675">
        <v>100</v>
      </c>
      <c r="BP5" s="675"/>
      <c r="BQ5" s="675"/>
      <c r="BR5" s="675"/>
      <c r="BS5" s="676" t="s">
        <v>231</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223</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2">
      <c r="B6" s="639" t="s">
        <v>235</v>
      </c>
      <c r="C6" s="640"/>
      <c r="D6" s="640"/>
      <c r="E6" s="640"/>
      <c r="F6" s="640"/>
      <c r="G6" s="640"/>
      <c r="H6" s="640"/>
      <c r="I6" s="640"/>
      <c r="J6" s="640"/>
      <c r="K6" s="640"/>
      <c r="L6" s="640"/>
      <c r="M6" s="640"/>
      <c r="N6" s="640"/>
      <c r="O6" s="640"/>
      <c r="P6" s="640"/>
      <c r="Q6" s="641"/>
      <c r="R6" s="642">
        <v>56085</v>
      </c>
      <c r="S6" s="643"/>
      <c r="T6" s="643"/>
      <c r="U6" s="643"/>
      <c r="V6" s="643"/>
      <c r="W6" s="643"/>
      <c r="X6" s="643"/>
      <c r="Y6" s="644"/>
      <c r="Z6" s="675">
        <v>0.6</v>
      </c>
      <c r="AA6" s="675"/>
      <c r="AB6" s="675"/>
      <c r="AC6" s="675"/>
      <c r="AD6" s="676">
        <v>56085</v>
      </c>
      <c r="AE6" s="676"/>
      <c r="AF6" s="676"/>
      <c r="AG6" s="676"/>
      <c r="AH6" s="676"/>
      <c r="AI6" s="676"/>
      <c r="AJ6" s="676"/>
      <c r="AK6" s="676"/>
      <c r="AL6" s="645">
        <v>1.9</v>
      </c>
      <c r="AM6" s="646"/>
      <c r="AN6" s="646"/>
      <c r="AO6" s="677"/>
      <c r="AP6" s="639" t="s">
        <v>236</v>
      </c>
      <c r="AQ6" s="640"/>
      <c r="AR6" s="640"/>
      <c r="AS6" s="640"/>
      <c r="AT6" s="640"/>
      <c r="AU6" s="640"/>
      <c r="AV6" s="640"/>
      <c r="AW6" s="640"/>
      <c r="AX6" s="640"/>
      <c r="AY6" s="640"/>
      <c r="AZ6" s="640"/>
      <c r="BA6" s="640"/>
      <c r="BB6" s="640"/>
      <c r="BC6" s="640"/>
      <c r="BD6" s="640"/>
      <c r="BE6" s="640"/>
      <c r="BF6" s="641"/>
      <c r="BG6" s="642">
        <v>1524054</v>
      </c>
      <c r="BH6" s="643"/>
      <c r="BI6" s="643"/>
      <c r="BJ6" s="643"/>
      <c r="BK6" s="643"/>
      <c r="BL6" s="643"/>
      <c r="BM6" s="643"/>
      <c r="BN6" s="644"/>
      <c r="BO6" s="675">
        <v>100</v>
      </c>
      <c r="BP6" s="675"/>
      <c r="BQ6" s="675"/>
      <c r="BR6" s="675"/>
      <c r="BS6" s="676" t="s">
        <v>231</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71694</v>
      </c>
      <c r="CS6" s="643"/>
      <c r="CT6" s="643"/>
      <c r="CU6" s="643"/>
      <c r="CV6" s="643"/>
      <c r="CW6" s="643"/>
      <c r="CX6" s="643"/>
      <c r="CY6" s="644"/>
      <c r="CZ6" s="742">
        <v>0.8</v>
      </c>
      <c r="DA6" s="713"/>
      <c r="DB6" s="713"/>
      <c r="DC6" s="745"/>
      <c r="DD6" s="648" t="s">
        <v>129</v>
      </c>
      <c r="DE6" s="643"/>
      <c r="DF6" s="643"/>
      <c r="DG6" s="643"/>
      <c r="DH6" s="643"/>
      <c r="DI6" s="643"/>
      <c r="DJ6" s="643"/>
      <c r="DK6" s="643"/>
      <c r="DL6" s="643"/>
      <c r="DM6" s="643"/>
      <c r="DN6" s="643"/>
      <c r="DO6" s="643"/>
      <c r="DP6" s="644"/>
      <c r="DQ6" s="648">
        <v>71694</v>
      </c>
      <c r="DR6" s="643"/>
      <c r="DS6" s="643"/>
      <c r="DT6" s="643"/>
      <c r="DU6" s="643"/>
      <c r="DV6" s="643"/>
      <c r="DW6" s="643"/>
      <c r="DX6" s="643"/>
      <c r="DY6" s="643"/>
      <c r="DZ6" s="643"/>
      <c r="EA6" s="643"/>
      <c r="EB6" s="643"/>
      <c r="EC6" s="689"/>
    </row>
    <row r="7" spans="2:143" ht="11.25" customHeight="1" x14ac:dyDescent="0.2">
      <c r="B7" s="639" t="s">
        <v>238</v>
      </c>
      <c r="C7" s="640"/>
      <c r="D7" s="640"/>
      <c r="E7" s="640"/>
      <c r="F7" s="640"/>
      <c r="G7" s="640"/>
      <c r="H7" s="640"/>
      <c r="I7" s="640"/>
      <c r="J7" s="640"/>
      <c r="K7" s="640"/>
      <c r="L7" s="640"/>
      <c r="M7" s="640"/>
      <c r="N7" s="640"/>
      <c r="O7" s="640"/>
      <c r="P7" s="640"/>
      <c r="Q7" s="641"/>
      <c r="R7" s="642">
        <v>925</v>
      </c>
      <c r="S7" s="643"/>
      <c r="T7" s="643"/>
      <c r="U7" s="643"/>
      <c r="V7" s="643"/>
      <c r="W7" s="643"/>
      <c r="X7" s="643"/>
      <c r="Y7" s="644"/>
      <c r="Z7" s="675">
        <v>0</v>
      </c>
      <c r="AA7" s="675"/>
      <c r="AB7" s="675"/>
      <c r="AC7" s="675"/>
      <c r="AD7" s="676">
        <v>925</v>
      </c>
      <c r="AE7" s="676"/>
      <c r="AF7" s="676"/>
      <c r="AG7" s="676"/>
      <c r="AH7" s="676"/>
      <c r="AI7" s="676"/>
      <c r="AJ7" s="676"/>
      <c r="AK7" s="676"/>
      <c r="AL7" s="645">
        <v>0</v>
      </c>
      <c r="AM7" s="646"/>
      <c r="AN7" s="646"/>
      <c r="AO7" s="677"/>
      <c r="AP7" s="639" t="s">
        <v>239</v>
      </c>
      <c r="AQ7" s="640"/>
      <c r="AR7" s="640"/>
      <c r="AS7" s="640"/>
      <c r="AT7" s="640"/>
      <c r="AU7" s="640"/>
      <c r="AV7" s="640"/>
      <c r="AW7" s="640"/>
      <c r="AX7" s="640"/>
      <c r="AY7" s="640"/>
      <c r="AZ7" s="640"/>
      <c r="BA7" s="640"/>
      <c r="BB7" s="640"/>
      <c r="BC7" s="640"/>
      <c r="BD7" s="640"/>
      <c r="BE7" s="640"/>
      <c r="BF7" s="641"/>
      <c r="BG7" s="642">
        <v>674140</v>
      </c>
      <c r="BH7" s="643"/>
      <c r="BI7" s="643"/>
      <c r="BJ7" s="643"/>
      <c r="BK7" s="643"/>
      <c r="BL7" s="643"/>
      <c r="BM7" s="643"/>
      <c r="BN7" s="644"/>
      <c r="BO7" s="675">
        <v>44.2</v>
      </c>
      <c r="BP7" s="675"/>
      <c r="BQ7" s="675"/>
      <c r="BR7" s="675"/>
      <c r="BS7" s="676" t="s">
        <v>231</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3359395</v>
      </c>
      <c r="CS7" s="643"/>
      <c r="CT7" s="643"/>
      <c r="CU7" s="643"/>
      <c r="CV7" s="643"/>
      <c r="CW7" s="643"/>
      <c r="CX7" s="643"/>
      <c r="CY7" s="644"/>
      <c r="CZ7" s="675">
        <v>35.799999999999997</v>
      </c>
      <c r="DA7" s="675"/>
      <c r="DB7" s="675"/>
      <c r="DC7" s="675"/>
      <c r="DD7" s="648">
        <v>68003</v>
      </c>
      <c r="DE7" s="643"/>
      <c r="DF7" s="643"/>
      <c r="DG7" s="643"/>
      <c r="DH7" s="643"/>
      <c r="DI7" s="643"/>
      <c r="DJ7" s="643"/>
      <c r="DK7" s="643"/>
      <c r="DL7" s="643"/>
      <c r="DM7" s="643"/>
      <c r="DN7" s="643"/>
      <c r="DO7" s="643"/>
      <c r="DP7" s="644"/>
      <c r="DQ7" s="648">
        <v>996113</v>
      </c>
      <c r="DR7" s="643"/>
      <c r="DS7" s="643"/>
      <c r="DT7" s="643"/>
      <c r="DU7" s="643"/>
      <c r="DV7" s="643"/>
      <c r="DW7" s="643"/>
      <c r="DX7" s="643"/>
      <c r="DY7" s="643"/>
      <c r="DZ7" s="643"/>
      <c r="EA7" s="643"/>
      <c r="EB7" s="643"/>
      <c r="EC7" s="689"/>
    </row>
    <row r="8" spans="2:143" ht="11.25" customHeight="1" x14ac:dyDescent="0.2">
      <c r="B8" s="639" t="s">
        <v>241</v>
      </c>
      <c r="C8" s="640"/>
      <c r="D8" s="640"/>
      <c r="E8" s="640"/>
      <c r="F8" s="640"/>
      <c r="G8" s="640"/>
      <c r="H8" s="640"/>
      <c r="I8" s="640"/>
      <c r="J8" s="640"/>
      <c r="K8" s="640"/>
      <c r="L8" s="640"/>
      <c r="M8" s="640"/>
      <c r="N8" s="640"/>
      <c r="O8" s="640"/>
      <c r="P8" s="640"/>
      <c r="Q8" s="641"/>
      <c r="R8" s="642">
        <v>3325</v>
      </c>
      <c r="S8" s="643"/>
      <c r="T8" s="643"/>
      <c r="U8" s="643"/>
      <c r="V8" s="643"/>
      <c r="W8" s="643"/>
      <c r="X8" s="643"/>
      <c r="Y8" s="644"/>
      <c r="Z8" s="675">
        <v>0</v>
      </c>
      <c r="AA8" s="675"/>
      <c r="AB8" s="675"/>
      <c r="AC8" s="675"/>
      <c r="AD8" s="676">
        <v>3325</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24035</v>
      </c>
      <c r="BH8" s="643"/>
      <c r="BI8" s="643"/>
      <c r="BJ8" s="643"/>
      <c r="BK8" s="643"/>
      <c r="BL8" s="643"/>
      <c r="BM8" s="643"/>
      <c r="BN8" s="644"/>
      <c r="BO8" s="675">
        <v>1.6</v>
      </c>
      <c r="BP8" s="675"/>
      <c r="BQ8" s="675"/>
      <c r="BR8" s="675"/>
      <c r="BS8" s="648" t="s">
        <v>129</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2090529</v>
      </c>
      <c r="CS8" s="643"/>
      <c r="CT8" s="643"/>
      <c r="CU8" s="643"/>
      <c r="CV8" s="643"/>
      <c r="CW8" s="643"/>
      <c r="CX8" s="643"/>
      <c r="CY8" s="644"/>
      <c r="CZ8" s="675">
        <v>22.3</v>
      </c>
      <c r="DA8" s="675"/>
      <c r="DB8" s="675"/>
      <c r="DC8" s="675"/>
      <c r="DD8" s="648">
        <v>5974</v>
      </c>
      <c r="DE8" s="643"/>
      <c r="DF8" s="643"/>
      <c r="DG8" s="643"/>
      <c r="DH8" s="643"/>
      <c r="DI8" s="643"/>
      <c r="DJ8" s="643"/>
      <c r="DK8" s="643"/>
      <c r="DL8" s="643"/>
      <c r="DM8" s="643"/>
      <c r="DN8" s="643"/>
      <c r="DO8" s="643"/>
      <c r="DP8" s="644"/>
      <c r="DQ8" s="648">
        <v>964838</v>
      </c>
      <c r="DR8" s="643"/>
      <c r="DS8" s="643"/>
      <c r="DT8" s="643"/>
      <c r="DU8" s="643"/>
      <c r="DV8" s="643"/>
      <c r="DW8" s="643"/>
      <c r="DX8" s="643"/>
      <c r="DY8" s="643"/>
      <c r="DZ8" s="643"/>
      <c r="EA8" s="643"/>
      <c r="EB8" s="643"/>
      <c r="EC8" s="689"/>
    </row>
    <row r="9" spans="2:143" ht="11.25" customHeight="1" x14ac:dyDescent="0.2">
      <c r="B9" s="639" t="s">
        <v>244</v>
      </c>
      <c r="C9" s="640"/>
      <c r="D9" s="640"/>
      <c r="E9" s="640"/>
      <c r="F9" s="640"/>
      <c r="G9" s="640"/>
      <c r="H9" s="640"/>
      <c r="I9" s="640"/>
      <c r="J9" s="640"/>
      <c r="K9" s="640"/>
      <c r="L9" s="640"/>
      <c r="M9" s="640"/>
      <c r="N9" s="640"/>
      <c r="O9" s="640"/>
      <c r="P9" s="640"/>
      <c r="Q9" s="641"/>
      <c r="R9" s="642">
        <v>4272</v>
      </c>
      <c r="S9" s="643"/>
      <c r="T9" s="643"/>
      <c r="U9" s="643"/>
      <c r="V9" s="643"/>
      <c r="W9" s="643"/>
      <c r="X9" s="643"/>
      <c r="Y9" s="644"/>
      <c r="Z9" s="675">
        <v>0</v>
      </c>
      <c r="AA9" s="675"/>
      <c r="AB9" s="675"/>
      <c r="AC9" s="675"/>
      <c r="AD9" s="676">
        <v>4272</v>
      </c>
      <c r="AE9" s="676"/>
      <c r="AF9" s="676"/>
      <c r="AG9" s="676"/>
      <c r="AH9" s="676"/>
      <c r="AI9" s="676"/>
      <c r="AJ9" s="676"/>
      <c r="AK9" s="676"/>
      <c r="AL9" s="645">
        <v>0.1</v>
      </c>
      <c r="AM9" s="646"/>
      <c r="AN9" s="646"/>
      <c r="AO9" s="677"/>
      <c r="AP9" s="639" t="s">
        <v>245</v>
      </c>
      <c r="AQ9" s="640"/>
      <c r="AR9" s="640"/>
      <c r="AS9" s="640"/>
      <c r="AT9" s="640"/>
      <c r="AU9" s="640"/>
      <c r="AV9" s="640"/>
      <c r="AW9" s="640"/>
      <c r="AX9" s="640"/>
      <c r="AY9" s="640"/>
      <c r="AZ9" s="640"/>
      <c r="BA9" s="640"/>
      <c r="BB9" s="640"/>
      <c r="BC9" s="640"/>
      <c r="BD9" s="640"/>
      <c r="BE9" s="640"/>
      <c r="BF9" s="641"/>
      <c r="BG9" s="642">
        <v>549384</v>
      </c>
      <c r="BH9" s="643"/>
      <c r="BI9" s="643"/>
      <c r="BJ9" s="643"/>
      <c r="BK9" s="643"/>
      <c r="BL9" s="643"/>
      <c r="BM9" s="643"/>
      <c r="BN9" s="644"/>
      <c r="BO9" s="675">
        <v>36</v>
      </c>
      <c r="BP9" s="675"/>
      <c r="BQ9" s="675"/>
      <c r="BR9" s="675"/>
      <c r="BS9" s="648" t="s">
        <v>231</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548025</v>
      </c>
      <c r="CS9" s="643"/>
      <c r="CT9" s="643"/>
      <c r="CU9" s="643"/>
      <c r="CV9" s="643"/>
      <c r="CW9" s="643"/>
      <c r="CX9" s="643"/>
      <c r="CY9" s="644"/>
      <c r="CZ9" s="675">
        <v>5.8</v>
      </c>
      <c r="DA9" s="675"/>
      <c r="DB9" s="675"/>
      <c r="DC9" s="675"/>
      <c r="DD9" s="648">
        <v>83541</v>
      </c>
      <c r="DE9" s="643"/>
      <c r="DF9" s="643"/>
      <c r="DG9" s="643"/>
      <c r="DH9" s="643"/>
      <c r="DI9" s="643"/>
      <c r="DJ9" s="643"/>
      <c r="DK9" s="643"/>
      <c r="DL9" s="643"/>
      <c r="DM9" s="643"/>
      <c r="DN9" s="643"/>
      <c r="DO9" s="643"/>
      <c r="DP9" s="644"/>
      <c r="DQ9" s="648">
        <v>410340</v>
      </c>
      <c r="DR9" s="643"/>
      <c r="DS9" s="643"/>
      <c r="DT9" s="643"/>
      <c r="DU9" s="643"/>
      <c r="DV9" s="643"/>
      <c r="DW9" s="643"/>
      <c r="DX9" s="643"/>
      <c r="DY9" s="643"/>
      <c r="DZ9" s="643"/>
      <c r="EA9" s="643"/>
      <c r="EB9" s="643"/>
      <c r="EC9" s="689"/>
    </row>
    <row r="10" spans="2:143" ht="11.25" customHeight="1" x14ac:dyDescent="0.2">
      <c r="B10" s="639" t="s">
        <v>247</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231</v>
      </c>
      <c r="AA10" s="675"/>
      <c r="AB10" s="675"/>
      <c r="AC10" s="675"/>
      <c r="AD10" s="676" t="s">
        <v>231</v>
      </c>
      <c r="AE10" s="676"/>
      <c r="AF10" s="676"/>
      <c r="AG10" s="676"/>
      <c r="AH10" s="676"/>
      <c r="AI10" s="676"/>
      <c r="AJ10" s="676"/>
      <c r="AK10" s="676"/>
      <c r="AL10" s="645" t="s">
        <v>231</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34439</v>
      </c>
      <c r="BH10" s="643"/>
      <c r="BI10" s="643"/>
      <c r="BJ10" s="643"/>
      <c r="BK10" s="643"/>
      <c r="BL10" s="643"/>
      <c r="BM10" s="643"/>
      <c r="BN10" s="644"/>
      <c r="BO10" s="675">
        <v>2.2999999999999998</v>
      </c>
      <c r="BP10" s="675"/>
      <c r="BQ10" s="675"/>
      <c r="BR10" s="675"/>
      <c r="BS10" s="648" t="s">
        <v>249</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v>3152</v>
      </c>
      <c r="CS10" s="643"/>
      <c r="CT10" s="643"/>
      <c r="CU10" s="643"/>
      <c r="CV10" s="643"/>
      <c r="CW10" s="643"/>
      <c r="CX10" s="643"/>
      <c r="CY10" s="644"/>
      <c r="CZ10" s="675">
        <v>0</v>
      </c>
      <c r="DA10" s="675"/>
      <c r="DB10" s="675"/>
      <c r="DC10" s="675"/>
      <c r="DD10" s="648" t="s">
        <v>129</v>
      </c>
      <c r="DE10" s="643"/>
      <c r="DF10" s="643"/>
      <c r="DG10" s="643"/>
      <c r="DH10" s="643"/>
      <c r="DI10" s="643"/>
      <c r="DJ10" s="643"/>
      <c r="DK10" s="643"/>
      <c r="DL10" s="643"/>
      <c r="DM10" s="643"/>
      <c r="DN10" s="643"/>
      <c r="DO10" s="643"/>
      <c r="DP10" s="644"/>
      <c r="DQ10" s="648">
        <v>441</v>
      </c>
      <c r="DR10" s="643"/>
      <c r="DS10" s="643"/>
      <c r="DT10" s="643"/>
      <c r="DU10" s="643"/>
      <c r="DV10" s="643"/>
      <c r="DW10" s="643"/>
      <c r="DX10" s="643"/>
      <c r="DY10" s="643"/>
      <c r="DZ10" s="643"/>
      <c r="EA10" s="643"/>
      <c r="EB10" s="643"/>
      <c r="EC10" s="689"/>
    </row>
    <row r="11" spans="2:143" ht="11.25" customHeight="1" x14ac:dyDescent="0.2">
      <c r="B11" s="639" t="s">
        <v>251</v>
      </c>
      <c r="C11" s="640"/>
      <c r="D11" s="640"/>
      <c r="E11" s="640"/>
      <c r="F11" s="640"/>
      <c r="G11" s="640"/>
      <c r="H11" s="640"/>
      <c r="I11" s="640"/>
      <c r="J11" s="640"/>
      <c r="K11" s="640"/>
      <c r="L11" s="640"/>
      <c r="M11" s="640"/>
      <c r="N11" s="640"/>
      <c r="O11" s="640"/>
      <c r="P11" s="640"/>
      <c r="Q11" s="641"/>
      <c r="R11" s="642">
        <v>292578</v>
      </c>
      <c r="S11" s="643"/>
      <c r="T11" s="643"/>
      <c r="U11" s="643"/>
      <c r="V11" s="643"/>
      <c r="W11" s="643"/>
      <c r="X11" s="643"/>
      <c r="Y11" s="644"/>
      <c r="Z11" s="645">
        <v>3</v>
      </c>
      <c r="AA11" s="646"/>
      <c r="AB11" s="646"/>
      <c r="AC11" s="647"/>
      <c r="AD11" s="648">
        <v>292578</v>
      </c>
      <c r="AE11" s="643"/>
      <c r="AF11" s="643"/>
      <c r="AG11" s="643"/>
      <c r="AH11" s="643"/>
      <c r="AI11" s="643"/>
      <c r="AJ11" s="643"/>
      <c r="AK11" s="644"/>
      <c r="AL11" s="645">
        <v>9.8000000000000007</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66282</v>
      </c>
      <c r="BH11" s="643"/>
      <c r="BI11" s="643"/>
      <c r="BJ11" s="643"/>
      <c r="BK11" s="643"/>
      <c r="BL11" s="643"/>
      <c r="BM11" s="643"/>
      <c r="BN11" s="644"/>
      <c r="BO11" s="675">
        <v>4.3</v>
      </c>
      <c r="BP11" s="675"/>
      <c r="BQ11" s="675"/>
      <c r="BR11" s="675"/>
      <c r="BS11" s="648" t="s">
        <v>129</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271508</v>
      </c>
      <c r="CS11" s="643"/>
      <c r="CT11" s="643"/>
      <c r="CU11" s="643"/>
      <c r="CV11" s="643"/>
      <c r="CW11" s="643"/>
      <c r="CX11" s="643"/>
      <c r="CY11" s="644"/>
      <c r="CZ11" s="675">
        <v>2.9</v>
      </c>
      <c r="DA11" s="675"/>
      <c r="DB11" s="675"/>
      <c r="DC11" s="675"/>
      <c r="DD11" s="648">
        <v>110727</v>
      </c>
      <c r="DE11" s="643"/>
      <c r="DF11" s="643"/>
      <c r="DG11" s="643"/>
      <c r="DH11" s="643"/>
      <c r="DI11" s="643"/>
      <c r="DJ11" s="643"/>
      <c r="DK11" s="643"/>
      <c r="DL11" s="643"/>
      <c r="DM11" s="643"/>
      <c r="DN11" s="643"/>
      <c r="DO11" s="643"/>
      <c r="DP11" s="644"/>
      <c r="DQ11" s="648">
        <v>150249</v>
      </c>
      <c r="DR11" s="643"/>
      <c r="DS11" s="643"/>
      <c r="DT11" s="643"/>
      <c r="DU11" s="643"/>
      <c r="DV11" s="643"/>
      <c r="DW11" s="643"/>
      <c r="DX11" s="643"/>
      <c r="DY11" s="643"/>
      <c r="DZ11" s="643"/>
      <c r="EA11" s="643"/>
      <c r="EB11" s="643"/>
      <c r="EC11" s="689"/>
    </row>
    <row r="12" spans="2:143" ht="11.25" customHeight="1" x14ac:dyDescent="0.2">
      <c r="B12" s="639" t="s">
        <v>254</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231</v>
      </c>
      <c r="AA12" s="675"/>
      <c r="AB12" s="675"/>
      <c r="AC12" s="675"/>
      <c r="AD12" s="676" t="s">
        <v>231</v>
      </c>
      <c r="AE12" s="676"/>
      <c r="AF12" s="676"/>
      <c r="AG12" s="676"/>
      <c r="AH12" s="676"/>
      <c r="AI12" s="676"/>
      <c r="AJ12" s="676"/>
      <c r="AK12" s="676"/>
      <c r="AL12" s="645" t="s">
        <v>129</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685858</v>
      </c>
      <c r="BH12" s="643"/>
      <c r="BI12" s="643"/>
      <c r="BJ12" s="643"/>
      <c r="BK12" s="643"/>
      <c r="BL12" s="643"/>
      <c r="BM12" s="643"/>
      <c r="BN12" s="644"/>
      <c r="BO12" s="675">
        <v>45</v>
      </c>
      <c r="BP12" s="675"/>
      <c r="BQ12" s="675"/>
      <c r="BR12" s="675"/>
      <c r="BS12" s="648" t="s">
        <v>249</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283786</v>
      </c>
      <c r="CS12" s="643"/>
      <c r="CT12" s="643"/>
      <c r="CU12" s="643"/>
      <c r="CV12" s="643"/>
      <c r="CW12" s="643"/>
      <c r="CX12" s="643"/>
      <c r="CY12" s="644"/>
      <c r="CZ12" s="675">
        <v>3</v>
      </c>
      <c r="DA12" s="675"/>
      <c r="DB12" s="675"/>
      <c r="DC12" s="675"/>
      <c r="DD12" s="648">
        <v>2972</v>
      </c>
      <c r="DE12" s="643"/>
      <c r="DF12" s="643"/>
      <c r="DG12" s="643"/>
      <c r="DH12" s="643"/>
      <c r="DI12" s="643"/>
      <c r="DJ12" s="643"/>
      <c r="DK12" s="643"/>
      <c r="DL12" s="643"/>
      <c r="DM12" s="643"/>
      <c r="DN12" s="643"/>
      <c r="DO12" s="643"/>
      <c r="DP12" s="644"/>
      <c r="DQ12" s="648">
        <v>29091</v>
      </c>
      <c r="DR12" s="643"/>
      <c r="DS12" s="643"/>
      <c r="DT12" s="643"/>
      <c r="DU12" s="643"/>
      <c r="DV12" s="643"/>
      <c r="DW12" s="643"/>
      <c r="DX12" s="643"/>
      <c r="DY12" s="643"/>
      <c r="DZ12" s="643"/>
      <c r="EA12" s="643"/>
      <c r="EB12" s="643"/>
      <c r="EC12" s="689"/>
    </row>
    <row r="13" spans="2:143" ht="11.25" customHeight="1" x14ac:dyDescent="0.2">
      <c r="B13" s="639" t="s">
        <v>257</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231</v>
      </c>
      <c r="AA13" s="675"/>
      <c r="AB13" s="675"/>
      <c r="AC13" s="675"/>
      <c r="AD13" s="676" t="s">
        <v>249</v>
      </c>
      <c r="AE13" s="676"/>
      <c r="AF13" s="676"/>
      <c r="AG13" s="676"/>
      <c r="AH13" s="676"/>
      <c r="AI13" s="676"/>
      <c r="AJ13" s="676"/>
      <c r="AK13" s="676"/>
      <c r="AL13" s="645" t="s">
        <v>129</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685524</v>
      </c>
      <c r="BH13" s="643"/>
      <c r="BI13" s="643"/>
      <c r="BJ13" s="643"/>
      <c r="BK13" s="643"/>
      <c r="BL13" s="643"/>
      <c r="BM13" s="643"/>
      <c r="BN13" s="644"/>
      <c r="BO13" s="675">
        <v>45</v>
      </c>
      <c r="BP13" s="675"/>
      <c r="BQ13" s="675"/>
      <c r="BR13" s="675"/>
      <c r="BS13" s="648" t="s">
        <v>129</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834642</v>
      </c>
      <c r="CS13" s="643"/>
      <c r="CT13" s="643"/>
      <c r="CU13" s="643"/>
      <c r="CV13" s="643"/>
      <c r="CW13" s="643"/>
      <c r="CX13" s="643"/>
      <c r="CY13" s="644"/>
      <c r="CZ13" s="675">
        <v>8.9</v>
      </c>
      <c r="DA13" s="675"/>
      <c r="DB13" s="675"/>
      <c r="DC13" s="675"/>
      <c r="DD13" s="648">
        <v>364637</v>
      </c>
      <c r="DE13" s="643"/>
      <c r="DF13" s="643"/>
      <c r="DG13" s="643"/>
      <c r="DH13" s="643"/>
      <c r="DI13" s="643"/>
      <c r="DJ13" s="643"/>
      <c r="DK13" s="643"/>
      <c r="DL13" s="643"/>
      <c r="DM13" s="643"/>
      <c r="DN13" s="643"/>
      <c r="DO13" s="643"/>
      <c r="DP13" s="644"/>
      <c r="DQ13" s="648">
        <v>405475</v>
      </c>
      <c r="DR13" s="643"/>
      <c r="DS13" s="643"/>
      <c r="DT13" s="643"/>
      <c r="DU13" s="643"/>
      <c r="DV13" s="643"/>
      <c r="DW13" s="643"/>
      <c r="DX13" s="643"/>
      <c r="DY13" s="643"/>
      <c r="DZ13" s="643"/>
      <c r="EA13" s="643"/>
      <c r="EB13" s="643"/>
      <c r="EC13" s="689"/>
    </row>
    <row r="14" spans="2:143" ht="11.25" customHeight="1" x14ac:dyDescent="0.2">
      <c r="B14" s="639" t="s">
        <v>260</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51163</v>
      </c>
      <c r="BH14" s="643"/>
      <c r="BI14" s="643"/>
      <c r="BJ14" s="643"/>
      <c r="BK14" s="643"/>
      <c r="BL14" s="643"/>
      <c r="BM14" s="643"/>
      <c r="BN14" s="644"/>
      <c r="BO14" s="675">
        <v>3.4</v>
      </c>
      <c r="BP14" s="675"/>
      <c r="BQ14" s="675"/>
      <c r="BR14" s="675"/>
      <c r="BS14" s="648" t="s">
        <v>231</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250611</v>
      </c>
      <c r="CS14" s="643"/>
      <c r="CT14" s="643"/>
      <c r="CU14" s="643"/>
      <c r="CV14" s="643"/>
      <c r="CW14" s="643"/>
      <c r="CX14" s="643"/>
      <c r="CY14" s="644"/>
      <c r="CZ14" s="675">
        <v>2.7</v>
      </c>
      <c r="DA14" s="675"/>
      <c r="DB14" s="675"/>
      <c r="DC14" s="675"/>
      <c r="DD14" s="648">
        <v>18001</v>
      </c>
      <c r="DE14" s="643"/>
      <c r="DF14" s="643"/>
      <c r="DG14" s="643"/>
      <c r="DH14" s="643"/>
      <c r="DI14" s="643"/>
      <c r="DJ14" s="643"/>
      <c r="DK14" s="643"/>
      <c r="DL14" s="643"/>
      <c r="DM14" s="643"/>
      <c r="DN14" s="643"/>
      <c r="DO14" s="643"/>
      <c r="DP14" s="644"/>
      <c r="DQ14" s="648">
        <v>220865</v>
      </c>
      <c r="DR14" s="643"/>
      <c r="DS14" s="643"/>
      <c r="DT14" s="643"/>
      <c r="DU14" s="643"/>
      <c r="DV14" s="643"/>
      <c r="DW14" s="643"/>
      <c r="DX14" s="643"/>
      <c r="DY14" s="643"/>
      <c r="DZ14" s="643"/>
      <c r="EA14" s="643"/>
      <c r="EB14" s="643"/>
      <c r="EC14" s="689"/>
    </row>
    <row r="15" spans="2:143" ht="11.25" customHeight="1" x14ac:dyDescent="0.2">
      <c r="B15" s="639" t="s">
        <v>263</v>
      </c>
      <c r="C15" s="640"/>
      <c r="D15" s="640"/>
      <c r="E15" s="640"/>
      <c r="F15" s="640"/>
      <c r="G15" s="640"/>
      <c r="H15" s="640"/>
      <c r="I15" s="640"/>
      <c r="J15" s="640"/>
      <c r="K15" s="640"/>
      <c r="L15" s="640"/>
      <c r="M15" s="640"/>
      <c r="N15" s="640"/>
      <c r="O15" s="640"/>
      <c r="P15" s="640"/>
      <c r="Q15" s="641"/>
      <c r="R15" s="642" t="s">
        <v>231</v>
      </c>
      <c r="S15" s="643"/>
      <c r="T15" s="643"/>
      <c r="U15" s="643"/>
      <c r="V15" s="643"/>
      <c r="W15" s="643"/>
      <c r="X15" s="643"/>
      <c r="Y15" s="644"/>
      <c r="Z15" s="675" t="s">
        <v>231</v>
      </c>
      <c r="AA15" s="675"/>
      <c r="AB15" s="675"/>
      <c r="AC15" s="675"/>
      <c r="AD15" s="676" t="s">
        <v>129</v>
      </c>
      <c r="AE15" s="676"/>
      <c r="AF15" s="676"/>
      <c r="AG15" s="676"/>
      <c r="AH15" s="676"/>
      <c r="AI15" s="676"/>
      <c r="AJ15" s="676"/>
      <c r="AK15" s="676"/>
      <c r="AL15" s="645" t="s">
        <v>129</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112893</v>
      </c>
      <c r="BH15" s="643"/>
      <c r="BI15" s="643"/>
      <c r="BJ15" s="643"/>
      <c r="BK15" s="643"/>
      <c r="BL15" s="643"/>
      <c r="BM15" s="643"/>
      <c r="BN15" s="644"/>
      <c r="BO15" s="675">
        <v>7.4</v>
      </c>
      <c r="BP15" s="675"/>
      <c r="BQ15" s="675"/>
      <c r="BR15" s="675"/>
      <c r="BS15" s="648" t="s">
        <v>231</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836120</v>
      </c>
      <c r="CS15" s="643"/>
      <c r="CT15" s="643"/>
      <c r="CU15" s="643"/>
      <c r="CV15" s="643"/>
      <c r="CW15" s="643"/>
      <c r="CX15" s="643"/>
      <c r="CY15" s="644"/>
      <c r="CZ15" s="675">
        <v>8.9</v>
      </c>
      <c r="DA15" s="675"/>
      <c r="DB15" s="675"/>
      <c r="DC15" s="675"/>
      <c r="DD15" s="648">
        <v>229763</v>
      </c>
      <c r="DE15" s="643"/>
      <c r="DF15" s="643"/>
      <c r="DG15" s="643"/>
      <c r="DH15" s="643"/>
      <c r="DI15" s="643"/>
      <c r="DJ15" s="643"/>
      <c r="DK15" s="643"/>
      <c r="DL15" s="643"/>
      <c r="DM15" s="643"/>
      <c r="DN15" s="643"/>
      <c r="DO15" s="643"/>
      <c r="DP15" s="644"/>
      <c r="DQ15" s="648">
        <v>405749</v>
      </c>
      <c r="DR15" s="643"/>
      <c r="DS15" s="643"/>
      <c r="DT15" s="643"/>
      <c r="DU15" s="643"/>
      <c r="DV15" s="643"/>
      <c r="DW15" s="643"/>
      <c r="DX15" s="643"/>
      <c r="DY15" s="643"/>
      <c r="DZ15" s="643"/>
      <c r="EA15" s="643"/>
      <c r="EB15" s="643"/>
      <c r="EC15" s="689"/>
    </row>
    <row r="16" spans="2:143" ht="11.25" customHeight="1" x14ac:dyDescent="0.2">
      <c r="B16" s="639" t="s">
        <v>266</v>
      </c>
      <c r="C16" s="640"/>
      <c r="D16" s="640"/>
      <c r="E16" s="640"/>
      <c r="F16" s="640"/>
      <c r="G16" s="640"/>
      <c r="H16" s="640"/>
      <c r="I16" s="640"/>
      <c r="J16" s="640"/>
      <c r="K16" s="640"/>
      <c r="L16" s="640"/>
      <c r="M16" s="640"/>
      <c r="N16" s="640"/>
      <c r="O16" s="640"/>
      <c r="P16" s="640"/>
      <c r="Q16" s="641"/>
      <c r="R16" s="642">
        <v>2994</v>
      </c>
      <c r="S16" s="643"/>
      <c r="T16" s="643"/>
      <c r="U16" s="643"/>
      <c r="V16" s="643"/>
      <c r="W16" s="643"/>
      <c r="X16" s="643"/>
      <c r="Y16" s="644"/>
      <c r="Z16" s="675">
        <v>0</v>
      </c>
      <c r="AA16" s="675"/>
      <c r="AB16" s="675"/>
      <c r="AC16" s="675"/>
      <c r="AD16" s="676">
        <v>2994</v>
      </c>
      <c r="AE16" s="676"/>
      <c r="AF16" s="676"/>
      <c r="AG16" s="676"/>
      <c r="AH16" s="676"/>
      <c r="AI16" s="676"/>
      <c r="AJ16" s="676"/>
      <c r="AK16" s="676"/>
      <c r="AL16" s="645">
        <v>0.1</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231</v>
      </c>
      <c r="BP16" s="675"/>
      <c r="BQ16" s="675"/>
      <c r="BR16" s="675"/>
      <c r="BS16" s="648" t="s">
        <v>231</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314804</v>
      </c>
      <c r="CS16" s="643"/>
      <c r="CT16" s="643"/>
      <c r="CU16" s="643"/>
      <c r="CV16" s="643"/>
      <c r="CW16" s="643"/>
      <c r="CX16" s="643"/>
      <c r="CY16" s="644"/>
      <c r="CZ16" s="675">
        <v>3.4</v>
      </c>
      <c r="DA16" s="675"/>
      <c r="DB16" s="675"/>
      <c r="DC16" s="675"/>
      <c r="DD16" s="648" t="s">
        <v>129</v>
      </c>
      <c r="DE16" s="643"/>
      <c r="DF16" s="643"/>
      <c r="DG16" s="643"/>
      <c r="DH16" s="643"/>
      <c r="DI16" s="643"/>
      <c r="DJ16" s="643"/>
      <c r="DK16" s="643"/>
      <c r="DL16" s="643"/>
      <c r="DM16" s="643"/>
      <c r="DN16" s="643"/>
      <c r="DO16" s="643"/>
      <c r="DP16" s="644"/>
      <c r="DQ16" s="648">
        <v>41665</v>
      </c>
      <c r="DR16" s="643"/>
      <c r="DS16" s="643"/>
      <c r="DT16" s="643"/>
      <c r="DU16" s="643"/>
      <c r="DV16" s="643"/>
      <c r="DW16" s="643"/>
      <c r="DX16" s="643"/>
      <c r="DY16" s="643"/>
      <c r="DZ16" s="643"/>
      <c r="EA16" s="643"/>
      <c r="EB16" s="643"/>
      <c r="EC16" s="689"/>
    </row>
    <row r="17" spans="2:133" ht="11.25" customHeight="1" x14ac:dyDescent="0.2">
      <c r="B17" s="639" t="s">
        <v>269</v>
      </c>
      <c r="C17" s="640"/>
      <c r="D17" s="640"/>
      <c r="E17" s="640"/>
      <c r="F17" s="640"/>
      <c r="G17" s="640"/>
      <c r="H17" s="640"/>
      <c r="I17" s="640"/>
      <c r="J17" s="640"/>
      <c r="K17" s="640"/>
      <c r="L17" s="640"/>
      <c r="M17" s="640"/>
      <c r="N17" s="640"/>
      <c r="O17" s="640"/>
      <c r="P17" s="640"/>
      <c r="Q17" s="641"/>
      <c r="R17" s="642">
        <v>24895</v>
      </c>
      <c r="S17" s="643"/>
      <c r="T17" s="643"/>
      <c r="U17" s="643"/>
      <c r="V17" s="643"/>
      <c r="W17" s="643"/>
      <c r="X17" s="643"/>
      <c r="Y17" s="644"/>
      <c r="Z17" s="675">
        <v>0.3</v>
      </c>
      <c r="AA17" s="675"/>
      <c r="AB17" s="675"/>
      <c r="AC17" s="675"/>
      <c r="AD17" s="676">
        <v>24895</v>
      </c>
      <c r="AE17" s="676"/>
      <c r="AF17" s="676"/>
      <c r="AG17" s="676"/>
      <c r="AH17" s="676"/>
      <c r="AI17" s="676"/>
      <c r="AJ17" s="676"/>
      <c r="AK17" s="676"/>
      <c r="AL17" s="645">
        <v>0.8</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231</v>
      </c>
      <c r="BP17" s="675"/>
      <c r="BQ17" s="675"/>
      <c r="BR17" s="675"/>
      <c r="BS17" s="648" t="s">
        <v>129</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506613</v>
      </c>
      <c r="CS17" s="643"/>
      <c r="CT17" s="643"/>
      <c r="CU17" s="643"/>
      <c r="CV17" s="643"/>
      <c r="CW17" s="643"/>
      <c r="CX17" s="643"/>
      <c r="CY17" s="644"/>
      <c r="CZ17" s="675">
        <v>5.4</v>
      </c>
      <c r="DA17" s="675"/>
      <c r="DB17" s="675"/>
      <c r="DC17" s="675"/>
      <c r="DD17" s="648" t="s">
        <v>129</v>
      </c>
      <c r="DE17" s="643"/>
      <c r="DF17" s="643"/>
      <c r="DG17" s="643"/>
      <c r="DH17" s="643"/>
      <c r="DI17" s="643"/>
      <c r="DJ17" s="643"/>
      <c r="DK17" s="643"/>
      <c r="DL17" s="643"/>
      <c r="DM17" s="643"/>
      <c r="DN17" s="643"/>
      <c r="DO17" s="643"/>
      <c r="DP17" s="644"/>
      <c r="DQ17" s="648">
        <v>472023</v>
      </c>
      <c r="DR17" s="643"/>
      <c r="DS17" s="643"/>
      <c r="DT17" s="643"/>
      <c r="DU17" s="643"/>
      <c r="DV17" s="643"/>
      <c r="DW17" s="643"/>
      <c r="DX17" s="643"/>
      <c r="DY17" s="643"/>
      <c r="DZ17" s="643"/>
      <c r="EA17" s="643"/>
      <c r="EB17" s="643"/>
      <c r="EC17" s="689"/>
    </row>
    <row r="18" spans="2:133" ht="11.25" customHeight="1" x14ac:dyDescent="0.2">
      <c r="B18" s="639" t="s">
        <v>272</v>
      </c>
      <c r="C18" s="640"/>
      <c r="D18" s="640"/>
      <c r="E18" s="640"/>
      <c r="F18" s="640"/>
      <c r="G18" s="640"/>
      <c r="H18" s="640"/>
      <c r="I18" s="640"/>
      <c r="J18" s="640"/>
      <c r="K18" s="640"/>
      <c r="L18" s="640"/>
      <c r="M18" s="640"/>
      <c r="N18" s="640"/>
      <c r="O18" s="640"/>
      <c r="P18" s="640"/>
      <c r="Q18" s="641"/>
      <c r="R18" s="642">
        <v>17055</v>
      </c>
      <c r="S18" s="643"/>
      <c r="T18" s="643"/>
      <c r="U18" s="643"/>
      <c r="V18" s="643"/>
      <c r="W18" s="643"/>
      <c r="X18" s="643"/>
      <c r="Y18" s="644"/>
      <c r="Z18" s="675">
        <v>0.2</v>
      </c>
      <c r="AA18" s="675"/>
      <c r="AB18" s="675"/>
      <c r="AC18" s="675"/>
      <c r="AD18" s="676">
        <v>17055</v>
      </c>
      <c r="AE18" s="676"/>
      <c r="AF18" s="676"/>
      <c r="AG18" s="676"/>
      <c r="AH18" s="676"/>
      <c r="AI18" s="676"/>
      <c r="AJ18" s="676"/>
      <c r="AK18" s="676"/>
      <c r="AL18" s="645">
        <v>0.6</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231</v>
      </c>
      <c r="BP18" s="675"/>
      <c r="BQ18" s="675"/>
      <c r="BR18" s="675"/>
      <c r="BS18" s="648" t="s">
        <v>231</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231</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2">
      <c r="B19" s="639" t="s">
        <v>275</v>
      </c>
      <c r="C19" s="640"/>
      <c r="D19" s="640"/>
      <c r="E19" s="640"/>
      <c r="F19" s="640"/>
      <c r="G19" s="640"/>
      <c r="H19" s="640"/>
      <c r="I19" s="640"/>
      <c r="J19" s="640"/>
      <c r="K19" s="640"/>
      <c r="L19" s="640"/>
      <c r="M19" s="640"/>
      <c r="N19" s="640"/>
      <c r="O19" s="640"/>
      <c r="P19" s="640"/>
      <c r="Q19" s="641"/>
      <c r="R19" s="642">
        <v>14747</v>
      </c>
      <c r="S19" s="643"/>
      <c r="T19" s="643"/>
      <c r="U19" s="643"/>
      <c r="V19" s="643"/>
      <c r="W19" s="643"/>
      <c r="X19" s="643"/>
      <c r="Y19" s="644"/>
      <c r="Z19" s="675">
        <v>0.2</v>
      </c>
      <c r="AA19" s="675"/>
      <c r="AB19" s="675"/>
      <c r="AC19" s="675"/>
      <c r="AD19" s="676">
        <v>14747</v>
      </c>
      <c r="AE19" s="676"/>
      <c r="AF19" s="676"/>
      <c r="AG19" s="676"/>
      <c r="AH19" s="676"/>
      <c r="AI19" s="676"/>
      <c r="AJ19" s="676"/>
      <c r="AK19" s="676"/>
      <c r="AL19" s="645">
        <v>0.5</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t="s">
        <v>129</v>
      </c>
      <c r="BH19" s="643"/>
      <c r="BI19" s="643"/>
      <c r="BJ19" s="643"/>
      <c r="BK19" s="643"/>
      <c r="BL19" s="643"/>
      <c r="BM19" s="643"/>
      <c r="BN19" s="644"/>
      <c r="BO19" s="675" t="s">
        <v>231</v>
      </c>
      <c r="BP19" s="675"/>
      <c r="BQ19" s="675"/>
      <c r="BR19" s="675"/>
      <c r="BS19" s="648" t="s">
        <v>129</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231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2">
      <c r="B20" s="639" t="s">
        <v>278</v>
      </c>
      <c r="C20" s="640"/>
      <c r="D20" s="640"/>
      <c r="E20" s="640"/>
      <c r="F20" s="640"/>
      <c r="G20" s="640"/>
      <c r="H20" s="640"/>
      <c r="I20" s="640"/>
      <c r="J20" s="640"/>
      <c r="K20" s="640"/>
      <c r="L20" s="640"/>
      <c r="M20" s="640"/>
      <c r="N20" s="640"/>
      <c r="O20" s="640"/>
      <c r="P20" s="640"/>
      <c r="Q20" s="641"/>
      <c r="R20" s="642">
        <v>1423</v>
      </c>
      <c r="S20" s="643"/>
      <c r="T20" s="643"/>
      <c r="U20" s="643"/>
      <c r="V20" s="643"/>
      <c r="W20" s="643"/>
      <c r="X20" s="643"/>
      <c r="Y20" s="644"/>
      <c r="Z20" s="675">
        <v>0</v>
      </c>
      <c r="AA20" s="675"/>
      <c r="AB20" s="675"/>
      <c r="AC20" s="675"/>
      <c r="AD20" s="676">
        <v>1423</v>
      </c>
      <c r="AE20" s="676"/>
      <c r="AF20" s="676"/>
      <c r="AG20" s="676"/>
      <c r="AH20" s="676"/>
      <c r="AI20" s="676"/>
      <c r="AJ20" s="676"/>
      <c r="AK20" s="676"/>
      <c r="AL20" s="645">
        <v>0</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t="s">
        <v>249</v>
      </c>
      <c r="BH20" s="643"/>
      <c r="BI20" s="643"/>
      <c r="BJ20" s="643"/>
      <c r="BK20" s="643"/>
      <c r="BL20" s="643"/>
      <c r="BM20" s="643"/>
      <c r="BN20" s="644"/>
      <c r="BO20" s="675" t="s">
        <v>231</v>
      </c>
      <c r="BP20" s="675"/>
      <c r="BQ20" s="675"/>
      <c r="BR20" s="675"/>
      <c r="BS20" s="648" t="s">
        <v>129</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9370879</v>
      </c>
      <c r="CS20" s="643"/>
      <c r="CT20" s="643"/>
      <c r="CU20" s="643"/>
      <c r="CV20" s="643"/>
      <c r="CW20" s="643"/>
      <c r="CX20" s="643"/>
      <c r="CY20" s="644"/>
      <c r="CZ20" s="675">
        <v>100</v>
      </c>
      <c r="DA20" s="675"/>
      <c r="DB20" s="675"/>
      <c r="DC20" s="675"/>
      <c r="DD20" s="648">
        <v>883618</v>
      </c>
      <c r="DE20" s="643"/>
      <c r="DF20" s="643"/>
      <c r="DG20" s="643"/>
      <c r="DH20" s="643"/>
      <c r="DI20" s="643"/>
      <c r="DJ20" s="643"/>
      <c r="DK20" s="643"/>
      <c r="DL20" s="643"/>
      <c r="DM20" s="643"/>
      <c r="DN20" s="643"/>
      <c r="DO20" s="643"/>
      <c r="DP20" s="644"/>
      <c r="DQ20" s="648">
        <v>4168543</v>
      </c>
      <c r="DR20" s="643"/>
      <c r="DS20" s="643"/>
      <c r="DT20" s="643"/>
      <c r="DU20" s="643"/>
      <c r="DV20" s="643"/>
      <c r="DW20" s="643"/>
      <c r="DX20" s="643"/>
      <c r="DY20" s="643"/>
      <c r="DZ20" s="643"/>
      <c r="EA20" s="643"/>
      <c r="EB20" s="643"/>
      <c r="EC20" s="689"/>
    </row>
    <row r="21" spans="2:133" ht="11.25" customHeight="1" x14ac:dyDescent="0.2">
      <c r="B21" s="639" t="s">
        <v>281</v>
      </c>
      <c r="C21" s="640"/>
      <c r="D21" s="640"/>
      <c r="E21" s="640"/>
      <c r="F21" s="640"/>
      <c r="G21" s="640"/>
      <c r="H21" s="640"/>
      <c r="I21" s="640"/>
      <c r="J21" s="640"/>
      <c r="K21" s="640"/>
      <c r="L21" s="640"/>
      <c r="M21" s="640"/>
      <c r="N21" s="640"/>
      <c r="O21" s="640"/>
      <c r="P21" s="640"/>
      <c r="Q21" s="641"/>
      <c r="R21" s="642">
        <v>885</v>
      </c>
      <c r="S21" s="643"/>
      <c r="T21" s="643"/>
      <c r="U21" s="643"/>
      <c r="V21" s="643"/>
      <c r="W21" s="643"/>
      <c r="X21" s="643"/>
      <c r="Y21" s="644"/>
      <c r="Z21" s="675">
        <v>0</v>
      </c>
      <c r="AA21" s="675"/>
      <c r="AB21" s="675"/>
      <c r="AC21" s="675"/>
      <c r="AD21" s="676">
        <v>885</v>
      </c>
      <c r="AE21" s="676"/>
      <c r="AF21" s="676"/>
      <c r="AG21" s="676"/>
      <c r="AH21" s="676"/>
      <c r="AI21" s="676"/>
      <c r="AJ21" s="676"/>
      <c r="AK21" s="676"/>
      <c r="AL21" s="645">
        <v>0</v>
      </c>
      <c r="AM21" s="646"/>
      <c r="AN21" s="646"/>
      <c r="AO21" s="677"/>
      <c r="AP21" s="736" t="s">
        <v>282</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231</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283</v>
      </c>
      <c r="C22" s="640"/>
      <c r="D22" s="640"/>
      <c r="E22" s="640"/>
      <c r="F22" s="640"/>
      <c r="G22" s="640"/>
      <c r="H22" s="640"/>
      <c r="I22" s="640"/>
      <c r="J22" s="640"/>
      <c r="K22" s="640"/>
      <c r="L22" s="640"/>
      <c r="M22" s="640"/>
      <c r="N22" s="640"/>
      <c r="O22" s="640"/>
      <c r="P22" s="640"/>
      <c r="Q22" s="641"/>
      <c r="R22" s="642">
        <v>1136034</v>
      </c>
      <c r="S22" s="643"/>
      <c r="T22" s="643"/>
      <c r="U22" s="643"/>
      <c r="V22" s="643"/>
      <c r="W22" s="643"/>
      <c r="X22" s="643"/>
      <c r="Y22" s="644"/>
      <c r="Z22" s="675">
        <v>11.6</v>
      </c>
      <c r="AA22" s="675"/>
      <c r="AB22" s="675"/>
      <c r="AC22" s="675"/>
      <c r="AD22" s="676">
        <v>1044396</v>
      </c>
      <c r="AE22" s="676"/>
      <c r="AF22" s="676"/>
      <c r="AG22" s="676"/>
      <c r="AH22" s="676"/>
      <c r="AI22" s="676"/>
      <c r="AJ22" s="676"/>
      <c r="AK22" s="676"/>
      <c r="AL22" s="645">
        <v>34.799999999999997</v>
      </c>
      <c r="AM22" s="646"/>
      <c r="AN22" s="646"/>
      <c r="AO22" s="677"/>
      <c r="AP22" s="736" t="s">
        <v>284</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129</v>
      </c>
      <c r="BP22" s="675"/>
      <c r="BQ22" s="675"/>
      <c r="BR22" s="675"/>
      <c r="BS22" s="648" t="s">
        <v>231</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286</v>
      </c>
      <c r="C23" s="640"/>
      <c r="D23" s="640"/>
      <c r="E23" s="640"/>
      <c r="F23" s="640"/>
      <c r="G23" s="640"/>
      <c r="H23" s="640"/>
      <c r="I23" s="640"/>
      <c r="J23" s="640"/>
      <c r="K23" s="640"/>
      <c r="L23" s="640"/>
      <c r="M23" s="640"/>
      <c r="N23" s="640"/>
      <c r="O23" s="640"/>
      <c r="P23" s="640"/>
      <c r="Q23" s="641"/>
      <c r="R23" s="642">
        <v>1044396</v>
      </c>
      <c r="S23" s="643"/>
      <c r="T23" s="643"/>
      <c r="U23" s="643"/>
      <c r="V23" s="643"/>
      <c r="W23" s="643"/>
      <c r="X23" s="643"/>
      <c r="Y23" s="644"/>
      <c r="Z23" s="675">
        <v>10.7</v>
      </c>
      <c r="AA23" s="675"/>
      <c r="AB23" s="675"/>
      <c r="AC23" s="675"/>
      <c r="AD23" s="676">
        <v>1044396</v>
      </c>
      <c r="AE23" s="676"/>
      <c r="AF23" s="676"/>
      <c r="AG23" s="676"/>
      <c r="AH23" s="676"/>
      <c r="AI23" s="676"/>
      <c r="AJ23" s="676"/>
      <c r="AK23" s="676"/>
      <c r="AL23" s="645">
        <v>34.799999999999997</v>
      </c>
      <c r="AM23" s="646"/>
      <c r="AN23" s="646"/>
      <c r="AO23" s="677"/>
      <c r="AP23" s="736" t="s">
        <v>287</v>
      </c>
      <c r="AQ23" s="744"/>
      <c r="AR23" s="744"/>
      <c r="AS23" s="744"/>
      <c r="AT23" s="744"/>
      <c r="AU23" s="744"/>
      <c r="AV23" s="744"/>
      <c r="AW23" s="744"/>
      <c r="AX23" s="744"/>
      <c r="AY23" s="744"/>
      <c r="AZ23" s="744"/>
      <c r="BA23" s="744"/>
      <c r="BB23" s="744"/>
      <c r="BC23" s="744"/>
      <c r="BD23" s="744"/>
      <c r="BE23" s="744"/>
      <c r="BF23" s="738"/>
      <c r="BG23" s="642" t="s">
        <v>129</v>
      </c>
      <c r="BH23" s="643"/>
      <c r="BI23" s="643"/>
      <c r="BJ23" s="643"/>
      <c r="BK23" s="643"/>
      <c r="BL23" s="643"/>
      <c r="BM23" s="643"/>
      <c r="BN23" s="644"/>
      <c r="BO23" s="675" t="s">
        <v>129</v>
      </c>
      <c r="BP23" s="675"/>
      <c r="BQ23" s="675"/>
      <c r="BR23" s="675"/>
      <c r="BS23" s="648" t="s">
        <v>231</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x14ac:dyDescent="0.2">
      <c r="B24" s="639" t="s">
        <v>293</v>
      </c>
      <c r="C24" s="640"/>
      <c r="D24" s="640"/>
      <c r="E24" s="640"/>
      <c r="F24" s="640"/>
      <c r="G24" s="640"/>
      <c r="H24" s="640"/>
      <c r="I24" s="640"/>
      <c r="J24" s="640"/>
      <c r="K24" s="640"/>
      <c r="L24" s="640"/>
      <c r="M24" s="640"/>
      <c r="N24" s="640"/>
      <c r="O24" s="640"/>
      <c r="P24" s="640"/>
      <c r="Q24" s="641"/>
      <c r="R24" s="642">
        <v>91638</v>
      </c>
      <c r="S24" s="643"/>
      <c r="T24" s="643"/>
      <c r="U24" s="643"/>
      <c r="V24" s="643"/>
      <c r="W24" s="643"/>
      <c r="X24" s="643"/>
      <c r="Y24" s="644"/>
      <c r="Z24" s="675">
        <v>0.9</v>
      </c>
      <c r="AA24" s="675"/>
      <c r="AB24" s="675"/>
      <c r="AC24" s="675"/>
      <c r="AD24" s="676" t="s">
        <v>129</v>
      </c>
      <c r="AE24" s="676"/>
      <c r="AF24" s="676"/>
      <c r="AG24" s="676"/>
      <c r="AH24" s="676"/>
      <c r="AI24" s="676"/>
      <c r="AJ24" s="676"/>
      <c r="AK24" s="676"/>
      <c r="AL24" s="645" t="s">
        <v>129</v>
      </c>
      <c r="AM24" s="646"/>
      <c r="AN24" s="646"/>
      <c r="AO24" s="677"/>
      <c r="AP24" s="736" t="s">
        <v>294</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2905451</v>
      </c>
      <c r="CS24" s="698"/>
      <c r="CT24" s="698"/>
      <c r="CU24" s="698"/>
      <c r="CV24" s="698"/>
      <c r="CW24" s="698"/>
      <c r="CX24" s="698"/>
      <c r="CY24" s="741"/>
      <c r="CZ24" s="742">
        <v>31</v>
      </c>
      <c r="DA24" s="713"/>
      <c r="DB24" s="713"/>
      <c r="DC24" s="745"/>
      <c r="DD24" s="740">
        <v>1781294</v>
      </c>
      <c r="DE24" s="698"/>
      <c r="DF24" s="698"/>
      <c r="DG24" s="698"/>
      <c r="DH24" s="698"/>
      <c r="DI24" s="698"/>
      <c r="DJ24" s="698"/>
      <c r="DK24" s="741"/>
      <c r="DL24" s="740">
        <v>1771561</v>
      </c>
      <c r="DM24" s="698"/>
      <c r="DN24" s="698"/>
      <c r="DO24" s="698"/>
      <c r="DP24" s="698"/>
      <c r="DQ24" s="698"/>
      <c r="DR24" s="698"/>
      <c r="DS24" s="698"/>
      <c r="DT24" s="698"/>
      <c r="DU24" s="698"/>
      <c r="DV24" s="741"/>
      <c r="DW24" s="742">
        <v>56.7</v>
      </c>
      <c r="DX24" s="713"/>
      <c r="DY24" s="713"/>
      <c r="DZ24" s="713"/>
      <c r="EA24" s="713"/>
      <c r="EB24" s="713"/>
      <c r="EC24" s="743"/>
    </row>
    <row r="25" spans="2:133" ht="11.25" customHeight="1" x14ac:dyDescent="0.2">
      <c r="B25" s="639" t="s">
        <v>296</v>
      </c>
      <c r="C25" s="640"/>
      <c r="D25" s="640"/>
      <c r="E25" s="640"/>
      <c r="F25" s="640"/>
      <c r="G25" s="640"/>
      <c r="H25" s="640"/>
      <c r="I25" s="640"/>
      <c r="J25" s="640"/>
      <c r="K25" s="640"/>
      <c r="L25" s="640"/>
      <c r="M25" s="640"/>
      <c r="N25" s="640"/>
      <c r="O25" s="640"/>
      <c r="P25" s="640"/>
      <c r="Q25" s="641"/>
      <c r="R25" s="642" t="s">
        <v>231</v>
      </c>
      <c r="S25" s="643"/>
      <c r="T25" s="643"/>
      <c r="U25" s="643"/>
      <c r="V25" s="643"/>
      <c r="W25" s="643"/>
      <c r="X25" s="643"/>
      <c r="Y25" s="644"/>
      <c r="Z25" s="675" t="s">
        <v>231</v>
      </c>
      <c r="AA25" s="675"/>
      <c r="AB25" s="675"/>
      <c r="AC25" s="675"/>
      <c r="AD25" s="676" t="s">
        <v>129</v>
      </c>
      <c r="AE25" s="676"/>
      <c r="AF25" s="676"/>
      <c r="AG25" s="676"/>
      <c r="AH25" s="676"/>
      <c r="AI25" s="676"/>
      <c r="AJ25" s="676"/>
      <c r="AK25" s="676"/>
      <c r="AL25" s="645" t="s">
        <v>129</v>
      </c>
      <c r="AM25" s="646"/>
      <c r="AN25" s="646"/>
      <c r="AO25" s="677"/>
      <c r="AP25" s="736" t="s">
        <v>297</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231</v>
      </c>
      <c r="BP25" s="675"/>
      <c r="BQ25" s="675"/>
      <c r="BR25" s="675"/>
      <c r="BS25" s="648" t="s">
        <v>129</v>
      </c>
      <c r="BT25" s="643"/>
      <c r="BU25" s="643"/>
      <c r="BV25" s="643"/>
      <c r="BW25" s="643"/>
      <c r="BX25" s="643"/>
      <c r="BY25" s="643"/>
      <c r="BZ25" s="643"/>
      <c r="CA25" s="643"/>
      <c r="CB25" s="689"/>
      <c r="CD25" s="681" t="s">
        <v>298</v>
      </c>
      <c r="CE25" s="682"/>
      <c r="CF25" s="682"/>
      <c r="CG25" s="682"/>
      <c r="CH25" s="682"/>
      <c r="CI25" s="682"/>
      <c r="CJ25" s="682"/>
      <c r="CK25" s="682"/>
      <c r="CL25" s="682"/>
      <c r="CM25" s="682"/>
      <c r="CN25" s="682"/>
      <c r="CO25" s="682"/>
      <c r="CP25" s="682"/>
      <c r="CQ25" s="683"/>
      <c r="CR25" s="642">
        <v>1002833</v>
      </c>
      <c r="CS25" s="661"/>
      <c r="CT25" s="661"/>
      <c r="CU25" s="661"/>
      <c r="CV25" s="661"/>
      <c r="CW25" s="661"/>
      <c r="CX25" s="661"/>
      <c r="CY25" s="662"/>
      <c r="CZ25" s="645">
        <v>10.7</v>
      </c>
      <c r="DA25" s="663"/>
      <c r="DB25" s="663"/>
      <c r="DC25" s="664"/>
      <c r="DD25" s="648">
        <v>807441</v>
      </c>
      <c r="DE25" s="661"/>
      <c r="DF25" s="661"/>
      <c r="DG25" s="661"/>
      <c r="DH25" s="661"/>
      <c r="DI25" s="661"/>
      <c r="DJ25" s="661"/>
      <c r="DK25" s="662"/>
      <c r="DL25" s="648">
        <v>798479</v>
      </c>
      <c r="DM25" s="661"/>
      <c r="DN25" s="661"/>
      <c r="DO25" s="661"/>
      <c r="DP25" s="661"/>
      <c r="DQ25" s="661"/>
      <c r="DR25" s="661"/>
      <c r="DS25" s="661"/>
      <c r="DT25" s="661"/>
      <c r="DU25" s="661"/>
      <c r="DV25" s="662"/>
      <c r="DW25" s="645">
        <v>25.6</v>
      </c>
      <c r="DX25" s="663"/>
      <c r="DY25" s="663"/>
      <c r="DZ25" s="663"/>
      <c r="EA25" s="663"/>
      <c r="EB25" s="663"/>
      <c r="EC25" s="684"/>
    </row>
    <row r="26" spans="2:133" ht="11.25" customHeight="1" x14ac:dyDescent="0.2">
      <c r="B26" s="639" t="s">
        <v>299</v>
      </c>
      <c r="C26" s="640"/>
      <c r="D26" s="640"/>
      <c r="E26" s="640"/>
      <c r="F26" s="640"/>
      <c r="G26" s="640"/>
      <c r="H26" s="640"/>
      <c r="I26" s="640"/>
      <c r="J26" s="640"/>
      <c r="K26" s="640"/>
      <c r="L26" s="640"/>
      <c r="M26" s="640"/>
      <c r="N26" s="640"/>
      <c r="O26" s="640"/>
      <c r="P26" s="640"/>
      <c r="Q26" s="641"/>
      <c r="R26" s="642">
        <v>3062218</v>
      </c>
      <c r="S26" s="643"/>
      <c r="T26" s="643"/>
      <c r="U26" s="643"/>
      <c r="V26" s="643"/>
      <c r="W26" s="643"/>
      <c r="X26" s="643"/>
      <c r="Y26" s="644"/>
      <c r="Z26" s="675">
        <v>31.4</v>
      </c>
      <c r="AA26" s="675"/>
      <c r="AB26" s="675"/>
      <c r="AC26" s="675"/>
      <c r="AD26" s="676">
        <v>2970580</v>
      </c>
      <c r="AE26" s="676"/>
      <c r="AF26" s="676"/>
      <c r="AG26" s="676"/>
      <c r="AH26" s="676"/>
      <c r="AI26" s="676"/>
      <c r="AJ26" s="676"/>
      <c r="AK26" s="676"/>
      <c r="AL26" s="645">
        <v>99.1</v>
      </c>
      <c r="AM26" s="646"/>
      <c r="AN26" s="646"/>
      <c r="AO26" s="677"/>
      <c r="AP26" s="736" t="s">
        <v>300</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129</v>
      </c>
      <c r="BP26" s="675"/>
      <c r="BQ26" s="675"/>
      <c r="BR26" s="675"/>
      <c r="BS26" s="648" t="s">
        <v>231</v>
      </c>
      <c r="BT26" s="643"/>
      <c r="BU26" s="643"/>
      <c r="BV26" s="643"/>
      <c r="BW26" s="643"/>
      <c r="BX26" s="643"/>
      <c r="BY26" s="643"/>
      <c r="BZ26" s="643"/>
      <c r="CA26" s="643"/>
      <c r="CB26" s="689"/>
      <c r="CD26" s="681" t="s">
        <v>301</v>
      </c>
      <c r="CE26" s="682"/>
      <c r="CF26" s="682"/>
      <c r="CG26" s="682"/>
      <c r="CH26" s="682"/>
      <c r="CI26" s="682"/>
      <c r="CJ26" s="682"/>
      <c r="CK26" s="682"/>
      <c r="CL26" s="682"/>
      <c r="CM26" s="682"/>
      <c r="CN26" s="682"/>
      <c r="CO26" s="682"/>
      <c r="CP26" s="682"/>
      <c r="CQ26" s="683"/>
      <c r="CR26" s="642">
        <v>578484</v>
      </c>
      <c r="CS26" s="643"/>
      <c r="CT26" s="643"/>
      <c r="CU26" s="643"/>
      <c r="CV26" s="643"/>
      <c r="CW26" s="643"/>
      <c r="CX26" s="643"/>
      <c r="CY26" s="644"/>
      <c r="CZ26" s="645">
        <v>6.2</v>
      </c>
      <c r="DA26" s="663"/>
      <c r="DB26" s="663"/>
      <c r="DC26" s="664"/>
      <c r="DD26" s="648">
        <v>452214</v>
      </c>
      <c r="DE26" s="643"/>
      <c r="DF26" s="643"/>
      <c r="DG26" s="643"/>
      <c r="DH26" s="643"/>
      <c r="DI26" s="643"/>
      <c r="DJ26" s="643"/>
      <c r="DK26" s="644"/>
      <c r="DL26" s="648" t="s">
        <v>129</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2">
      <c r="B27" s="639" t="s">
        <v>302</v>
      </c>
      <c r="C27" s="640"/>
      <c r="D27" s="640"/>
      <c r="E27" s="640"/>
      <c r="F27" s="640"/>
      <c r="G27" s="640"/>
      <c r="H27" s="640"/>
      <c r="I27" s="640"/>
      <c r="J27" s="640"/>
      <c r="K27" s="640"/>
      <c r="L27" s="640"/>
      <c r="M27" s="640"/>
      <c r="N27" s="640"/>
      <c r="O27" s="640"/>
      <c r="P27" s="640"/>
      <c r="Q27" s="641"/>
      <c r="R27" s="642">
        <v>1808</v>
      </c>
      <c r="S27" s="643"/>
      <c r="T27" s="643"/>
      <c r="U27" s="643"/>
      <c r="V27" s="643"/>
      <c r="W27" s="643"/>
      <c r="X27" s="643"/>
      <c r="Y27" s="644"/>
      <c r="Z27" s="675">
        <v>0</v>
      </c>
      <c r="AA27" s="675"/>
      <c r="AB27" s="675"/>
      <c r="AC27" s="675"/>
      <c r="AD27" s="676">
        <v>1808</v>
      </c>
      <c r="AE27" s="676"/>
      <c r="AF27" s="676"/>
      <c r="AG27" s="676"/>
      <c r="AH27" s="676"/>
      <c r="AI27" s="676"/>
      <c r="AJ27" s="676"/>
      <c r="AK27" s="676"/>
      <c r="AL27" s="645">
        <v>0.1</v>
      </c>
      <c r="AM27" s="646"/>
      <c r="AN27" s="646"/>
      <c r="AO27" s="677"/>
      <c r="AP27" s="639" t="s">
        <v>303</v>
      </c>
      <c r="AQ27" s="640"/>
      <c r="AR27" s="640"/>
      <c r="AS27" s="640"/>
      <c r="AT27" s="640"/>
      <c r="AU27" s="640"/>
      <c r="AV27" s="640"/>
      <c r="AW27" s="640"/>
      <c r="AX27" s="640"/>
      <c r="AY27" s="640"/>
      <c r="AZ27" s="640"/>
      <c r="BA27" s="640"/>
      <c r="BB27" s="640"/>
      <c r="BC27" s="640"/>
      <c r="BD27" s="640"/>
      <c r="BE27" s="640"/>
      <c r="BF27" s="641"/>
      <c r="BG27" s="642">
        <v>1524054</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9"/>
      <c r="CD27" s="681" t="s">
        <v>304</v>
      </c>
      <c r="CE27" s="682"/>
      <c r="CF27" s="682"/>
      <c r="CG27" s="682"/>
      <c r="CH27" s="682"/>
      <c r="CI27" s="682"/>
      <c r="CJ27" s="682"/>
      <c r="CK27" s="682"/>
      <c r="CL27" s="682"/>
      <c r="CM27" s="682"/>
      <c r="CN27" s="682"/>
      <c r="CO27" s="682"/>
      <c r="CP27" s="682"/>
      <c r="CQ27" s="683"/>
      <c r="CR27" s="642">
        <v>1396005</v>
      </c>
      <c r="CS27" s="661"/>
      <c r="CT27" s="661"/>
      <c r="CU27" s="661"/>
      <c r="CV27" s="661"/>
      <c r="CW27" s="661"/>
      <c r="CX27" s="661"/>
      <c r="CY27" s="662"/>
      <c r="CZ27" s="645">
        <v>14.9</v>
      </c>
      <c r="DA27" s="663"/>
      <c r="DB27" s="663"/>
      <c r="DC27" s="664"/>
      <c r="DD27" s="648">
        <v>501830</v>
      </c>
      <c r="DE27" s="661"/>
      <c r="DF27" s="661"/>
      <c r="DG27" s="661"/>
      <c r="DH27" s="661"/>
      <c r="DI27" s="661"/>
      <c r="DJ27" s="661"/>
      <c r="DK27" s="662"/>
      <c r="DL27" s="648">
        <v>501059</v>
      </c>
      <c r="DM27" s="661"/>
      <c r="DN27" s="661"/>
      <c r="DO27" s="661"/>
      <c r="DP27" s="661"/>
      <c r="DQ27" s="661"/>
      <c r="DR27" s="661"/>
      <c r="DS27" s="661"/>
      <c r="DT27" s="661"/>
      <c r="DU27" s="661"/>
      <c r="DV27" s="662"/>
      <c r="DW27" s="645">
        <v>16</v>
      </c>
      <c r="DX27" s="663"/>
      <c r="DY27" s="663"/>
      <c r="DZ27" s="663"/>
      <c r="EA27" s="663"/>
      <c r="EB27" s="663"/>
      <c r="EC27" s="684"/>
    </row>
    <row r="28" spans="2:133" ht="11.25" customHeight="1" x14ac:dyDescent="0.2">
      <c r="B28" s="639" t="s">
        <v>305</v>
      </c>
      <c r="C28" s="640"/>
      <c r="D28" s="640"/>
      <c r="E28" s="640"/>
      <c r="F28" s="640"/>
      <c r="G28" s="640"/>
      <c r="H28" s="640"/>
      <c r="I28" s="640"/>
      <c r="J28" s="640"/>
      <c r="K28" s="640"/>
      <c r="L28" s="640"/>
      <c r="M28" s="640"/>
      <c r="N28" s="640"/>
      <c r="O28" s="640"/>
      <c r="P28" s="640"/>
      <c r="Q28" s="641"/>
      <c r="R28" s="642">
        <v>44418</v>
      </c>
      <c r="S28" s="643"/>
      <c r="T28" s="643"/>
      <c r="U28" s="643"/>
      <c r="V28" s="643"/>
      <c r="W28" s="643"/>
      <c r="X28" s="643"/>
      <c r="Y28" s="644"/>
      <c r="Z28" s="675">
        <v>0.5</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306</v>
      </c>
      <c r="CE28" s="682"/>
      <c r="CF28" s="682"/>
      <c r="CG28" s="682"/>
      <c r="CH28" s="682"/>
      <c r="CI28" s="682"/>
      <c r="CJ28" s="682"/>
      <c r="CK28" s="682"/>
      <c r="CL28" s="682"/>
      <c r="CM28" s="682"/>
      <c r="CN28" s="682"/>
      <c r="CO28" s="682"/>
      <c r="CP28" s="682"/>
      <c r="CQ28" s="683"/>
      <c r="CR28" s="642">
        <v>506613</v>
      </c>
      <c r="CS28" s="643"/>
      <c r="CT28" s="643"/>
      <c r="CU28" s="643"/>
      <c r="CV28" s="643"/>
      <c r="CW28" s="643"/>
      <c r="CX28" s="643"/>
      <c r="CY28" s="644"/>
      <c r="CZ28" s="645">
        <v>5.4</v>
      </c>
      <c r="DA28" s="663"/>
      <c r="DB28" s="663"/>
      <c r="DC28" s="664"/>
      <c r="DD28" s="648">
        <v>472023</v>
      </c>
      <c r="DE28" s="643"/>
      <c r="DF28" s="643"/>
      <c r="DG28" s="643"/>
      <c r="DH28" s="643"/>
      <c r="DI28" s="643"/>
      <c r="DJ28" s="643"/>
      <c r="DK28" s="644"/>
      <c r="DL28" s="648">
        <v>472023</v>
      </c>
      <c r="DM28" s="643"/>
      <c r="DN28" s="643"/>
      <c r="DO28" s="643"/>
      <c r="DP28" s="643"/>
      <c r="DQ28" s="643"/>
      <c r="DR28" s="643"/>
      <c r="DS28" s="643"/>
      <c r="DT28" s="643"/>
      <c r="DU28" s="643"/>
      <c r="DV28" s="644"/>
      <c r="DW28" s="645">
        <v>15.1</v>
      </c>
      <c r="DX28" s="663"/>
      <c r="DY28" s="663"/>
      <c r="DZ28" s="663"/>
      <c r="EA28" s="663"/>
      <c r="EB28" s="663"/>
      <c r="EC28" s="684"/>
    </row>
    <row r="29" spans="2:133" ht="11.25" customHeight="1" x14ac:dyDescent="0.2">
      <c r="B29" s="639" t="s">
        <v>307</v>
      </c>
      <c r="C29" s="640"/>
      <c r="D29" s="640"/>
      <c r="E29" s="640"/>
      <c r="F29" s="640"/>
      <c r="G29" s="640"/>
      <c r="H29" s="640"/>
      <c r="I29" s="640"/>
      <c r="J29" s="640"/>
      <c r="K29" s="640"/>
      <c r="L29" s="640"/>
      <c r="M29" s="640"/>
      <c r="N29" s="640"/>
      <c r="O29" s="640"/>
      <c r="P29" s="640"/>
      <c r="Q29" s="641"/>
      <c r="R29" s="642">
        <v>171925</v>
      </c>
      <c r="S29" s="643"/>
      <c r="T29" s="643"/>
      <c r="U29" s="643"/>
      <c r="V29" s="643"/>
      <c r="W29" s="643"/>
      <c r="X29" s="643"/>
      <c r="Y29" s="644"/>
      <c r="Z29" s="675">
        <v>1.8</v>
      </c>
      <c r="AA29" s="675"/>
      <c r="AB29" s="675"/>
      <c r="AC29" s="675"/>
      <c r="AD29" s="676">
        <v>1077</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308</v>
      </c>
      <c r="CE29" s="728"/>
      <c r="CF29" s="681" t="s">
        <v>309</v>
      </c>
      <c r="CG29" s="682"/>
      <c r="CH29" s="682"/>
      <c r="CI29" s="682"/>
      <c r="CJ29" s="682"/>
      <c r="CK29" s="682"/>
      <c r="CL29" s="682"/>
      <c r="CM29" s="682"/>
      <c r="CN29" s="682"/>
      <c r="CO29" s="682"/>
      <c r="CP29" s="682"/>
      <c r="CQ29" s="683"/>
      <c r="CR29" s="642">
        <v>506613</v>
      </c>
      <c r="CS29" s="661"/>
      <c r="CT29" s="661"/>
      <c r="CU29" s="661"/>
      <c r="CV29" s="661"/>
      <c r="CW29" s="661"/>
      <c r="CX29" s="661"/>
      <c r="CY29" s="662"/>
      <c r="CZ29" s="645">
        <v>5.4</v>
      </c>
      <c r="DA29" s="663"/>
      <c r="DB29" s="663"/>
      <c r="DC29" s="664"/>
      <c r="DD29" s="648">
        <v>472023</v>
      </c>
      <c r="DE29" s="661"/>
      <c r="DF29" s="661"/>
      <c r="DG29" s="661"/>
      <c r="DH29" s="661"/>
      <c r="DI29" s="661"/>
      <c r="DJ29" s="661"/>
      <c r="DK29" s="662"/>
      <c r="DL29" s="648">
        <v>472023</v>
      </c>
      <c r="DM29" s="661"/>
      <c r="DN29" s="661"/>
      <c r="DO29" s="661"/>
      <c r="DP29" s="661"/>
      <c r="DQ29" s="661"/>
      <c r="DR29" s="661"/>
      <c r="DS29" s="661"/>
      <c r="DT29" s="661"/>
      <c r="DU29" s="661"/>
      <c r="DV29" s="662"/>
      <c r="DW29" s="645">
        <v>15.1</v>
      </c>
      <c r="DX29" s="663"/>
      <c r="DY29" s="663"/>
      <c r="DZ29" s="663"/>
      <c r="EA29" s="663"/>
      <c r="EB29" s="663"/>
      <c r="EC29" s="684"/>
    </row>
    <row r="30" spans="2:133" ht="11.25" customHeight="1" x14ac:dyDescent="0.2">
      <c r="B30" s="639" t="s">
        <v>310</v>
      </c>
      <c r="C30" s="640"/>
      <c r="D30" s="640"/>
      <c r="E30" s="640"/>
      <c r="F30" s="640"/>
      <c r="G30" s="640"/>
      <c r="H30" s="640"/>
      <c r="I30" s="640"/>
      <c r="J30" s="640"/>
      <c r="K30" s="640"/>
      <c r="L30" s="640"/>
      <c r="M30" s="640"/>
      <c r="N30" s="640"/>
      <c r="O30" s="640"/>
      <c r="P30" s="640"/>
      <c r="Q30" s="641"/>
      <c r="R30" s="642">
        <v>44847</v>
      </c>
      <c r="S30" s="643"/>
      <c r="T30" s="643"/>
      <c r="U30" s="643"/>
      <c r="V30" s="643"/>
      <c r="W30" s="643"/>
      <c r="X30" s="643"/>
      <c r="Y30" s="644"/>
      <c r="Z30" s="675">
        <v>0.5</v>
      </c>
      <c r="AA30" s="675"/>
      <c r="AB30" s="675"/>
      <c r="AC30" s="675"/>
      <c r="AD30" s="676" t="s">
        <v>129</v>
      </c>
      <c r="AE30" s="676"/>
      <c r="AF30" s="676"/>
      <c r="AG30" s="676"/>
      <c r="AH30" s="676"/>
      <c r="AI30" s="676"/>
      <c r="AJ30" s="676"/>
      <c r="AK30" s="676"/>
      <c r="AL30" s="645" t="s">
        <v>231</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311</v>
      </c>
      <c r="BH30" s="716"/>
      <c r="BI30" s="716"/>
      <c r="BJ30" s="716"/>
      <c r="BK30" s="716"/>
      <c r="BL30" s="716"/>
      <c r="BM30" s="716"/>
      <c r="BN30" s="716"/>
      <c r="BO30" s="716"/>
      <c r="BP30" s="716"/>
      <c r="BQ30" s="717"/>
      <c r="BR30" s="703" t="s">
        <v>312</v>
      </c>
      <c r="BS30" s="716"/>
      <c r="BT30" s="716"/>
      <c r="BU30" s="716"/>
      <c r="BV30" s="716"/>
      <c r="BW30" s="716"/>
      <c r="BX30" s="716"/>
      <c r="BY30" s="716"/>
      <c r="BZ30" s="716"/>
      <c r="CA30" s="716"/>
      <c r="CB30" s="717"/>
      <c r="CD30" s="729"/>
      <c r="CE30" s="730"/>
      <c r="CF30" s="681" t="s">
        <v>313</v>
      </c>
      <c r="CG30" s="682"/>
      <c r="CH30" s="682"/>
      <c r="CI30" s="682"/>
      <c r="CJ30" s="682"/>
      <c r="CK30" s="682"/>
      <c r="CL30" s="682"/>
      <c r="CM30" s="682"/>
      <c r="CN30" s="682"/>
      <c r="CO30" s="682"/>
      <c r="CP30" s="682"/>
      <c r="CQ30" s="683"/>
      <c r="CR30" s="642">
        <v>489359</v>
      </c>
      <c r="CS30" s="643"/>
      <c r="CT30" s="643"/>
      <c r="CU30" s="643"/>
      <c r="CV30" s="643"/>
      <c r="CW30" s="643"/>
      <c r="CX30" s="643"/>
      <c r="CY30" s="644"/>
      <c r="CZ30" s="645">
        <v>5.2</v>
      </c>
      <c r="DA30" s="663"/>
      <c r="DB30" s="663"/>
      <c r="DC30" s="664"/>
      <c r="DD30" s="648">
        <v>455562</v>
      </c>
      <c r="DE30" s="643"/>
      <c r="DF30" s="643"/>
      <c r="DG30" s="643"/>
      <c r="DH30" s="643"/>
      <c r="DI30" s="643"/>
      <c r="DJ30" s="643"/>
      <c r="DK30" s="644"/>
      <c r="DL30" s="648">
        <v>455562</v>
      </c>
      <c r="DM30" s="643"/>
      <c r="DN30" s="643"/>
      <c r="DO30" s="643"/>
      <c r="DP30" s="643"/>
      <c r="DQ30" s="643"/>
      <c r="DR30" s="643"/>
      <c r="DS30" s="643"/>
      <c r="DT30" s="643"/>
      <c r="DU30" s="643"/>
      <c r="DV30" s="644"/>
      <c r="DW30" s="645">
        <v>14.6</v>
      </c>
      <c r="DX30" s="663"/>
      <c r="DY30" s="663"/>
      <c r="DZ30" s="663"/>
      <c r="EA30" s="663"/>
      <c r="EB30" s="663"/>
      <c r="EC30" s="684"/>
    </row>
    <row r="31" spans="2:133" ht="11.25" customHeight="1" x14ac:dyDescent="0.2">
      <c r="B31" s="639" t="s">
        <v>314</v>
      </c>
      <c r="C31" s="640"/>
      <c r="D31" s="640"/>
      <c r="E31" s="640"/>
      <c r="F31" s="640"/>
      <c r="G31" s="640"/>
      <c r="H31" s="640"/>
      <c r="I31" s="640"/>
      <c r="J31" s="640"/>
      <c r="K31" s="640"/>
      <c r="L31" s="640"/>
      <c r="M31" s="640"/>
      <c r="N31" s="640"/>
      <c r="O31" s="640"/>
      <c r="P31" s="640"/>
      <c r="Q31" s="641"/>
      <c r="R31" s="642">
        <v>2912164</v>
      </c>
      <c r="S31" s="643"/>
      <c r="T31" s="643"/>
      <c r="U31" s="643"/>
      <c r="V31" s="643"/>
      <c r="W31" s="643"/>
      <c r="X31" s="643"/>
      <c r="Y31" s="644"/>
      <c r="Z31" s="675">
        <v>29.8</v>
      </c>
      <c r="AA31" s="675"/>
      <c r="AB31" s="675"/>
      <c r="AC31" s="675"/>
      <c r="AD31" s="676" t="s">
        <v>129</v>
      </c>
      <c r="AE31" s="676"/>
      <c r="AF31" s="676"/>
      <c r="AG31" s="676"/>
      <c r="AH31" s="676"/>
      <c r="AI31" s="676"/>
      <c r="AJ31" s="676"/>
      <c r="AK31" s="676"/>
      <c r="AL31" s="645" t="s">
        <v>231</v>
      </c>
      <c r="AM31" s="646"/>
      <c r="AN31" s="646"/>
      <c r="AO31" s="677"/>
      <c r="AP31" s="718" t="s">
        <v>315</v>
      </c>
      <c r="AQ31" s="719"/>
      <c r="AR31" s="719"/>
      <c r="AS31" s="719"/>
      <c r="AT31" s="724" t="s">
        <v>316</v>
      </c>
      <c r="AU31" s="231"/>
      <c r="AV31" s="231"/>
      <c r="AW31" s="231"/>
      <c r="AX31" s="708" t="s">
        <v>190</v>
      </c>
      <c r="AY31" s="709"/>
      <c r="AZ31" s="709"/>
      <c r="BA31" s="709"/>
      <c r="BB31" s="709"/>
      <c r="BC31" s="709"/>
      <c r="BD31" s="709"/>
      <c r="BE31" s="709"/>
      <c r="BF31" s="710"/>
      <c r="BG31" s="711">
        <v>99.4</v>
      </c>
      <c r="BH31" s="712"/>
      <c r="BI31" s="712"/>
      <c r="BJ31" s="712"/>
      <c r="BK31" s="712"/>
      <c r="BL31" s="712"/>
      <c r="BM31" s="713">
        <v>97.6</v>
      </c>
      <c r="BN31" s="712"/>
      <c r="BO31" s="712"/>
      <c r="BP31" s="712"/>
      <c r="BQ31" s="714"/>
      <c r="BR31" s="711">
        <v>99.6</v>
      </c>
      <c r="BS31" s="712"/>
      <c r="BT31" s="712"/>
      <c r="BU31" s="712"/>
      <c r="BV31" s="712"/>
      <c r="BW31" s="712"/>
      <c r="BX31" s="713">
        <v>98.2</v>
      </c>
      <c r="BY31" s="712"/>
      <c r="BZ31" s="712"/>
      <c r="CA31" s="712"/>
      <c r="CB31" s="714"/>
      <c r="CD31" s="729"/>
      <c r="CE31" s="730"/>
      <c r="CF31" s="681" t="s">
        <v>317</v>
      </c>
      <c r="CG31" s="682"/>
      <c r="CH31" s="682"/>
      <c r="CI31" s="682"/>
      <c r="CJ31" s="682"/>
      <c r="CK31" s="682"/>
      <c r="CL31" s="682"/>
      <c r="CM31" s="682"/>
      <c r="CN31" s="682"/>
      <c r="CO31" s="682"/>
      <c r="CP31" s="682"/>
      <c r="CQ31" s="683"/>
      <c r="CR31" s="642">
        <v>17254</v>
      </c>
      <c r="CS31" s="661"/>
      <c r="CT31" s="661"/>
      <c r="CU31" s="661"/>
      <c r="CV31" s="661"/>
      <c r="CW31" s="661"/>
      <c r="CX31" s="661"/>
      <c r="CY31" s="662"/>
      <c r="CZ31" s="645">
        <v>0.2</v>
      </c>
      <c r="DA31" s="663"/>
      <c r="DB31" s="663"/>
      <c r="DC31" s="664"/>
      <c r="DD31" s="648">
        <v>16461</v>
      </c>
      <c r="DE31" s="661"/>
      <c r="DF31" s="661"/>
      <c r="DG31" s="661"/>
      <c r="DH31" s="661"/>
      <c r="DI31" s="661"/>
      <c r="DJ31" s="661"/>
      <c r="DK31" s="662"/>
      <c r="DL31" s="648">
        <v>16461</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2">
      <c r="B32" s="733" t="s">
        <v>318</v>
      </c>
      <c r="C32" s="734"/>
      <c r="D32" s="734"/>
      <c r="E32" s="734"/>
      <c r="F32" s="734"/>
      <c r="G32" s="734"/>
      <c r="H32" s="734"/>
      <c r="I32" s="734"/>
      <c r="J32" s="734"/>
      <c r="K32" s="734"/>
      <c r="L32" s="734"/>
      <c r="M32" s="734"/>
      <c r="N32" s="734"/>
      <c r="O32" s="734"/>
      <c r="P32" s="734"/>
      <c r="Q32" s="735"/>
      <c r="R32" s="642" t="s">
        <v>231</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129</v>
      </c>
      <c r="AM32" s="646"/>
      <c r="AN32" s="646"/>
      <c r="AO32" s="677"/>
      <c r="AP32" s="720"/>
      <c r="AQ32" s="721"/>
      <c r="AR32" s="721"/>
      <c r="AS32" s="721"/>
      <c r="AT32" s="725"/>
      <c r="AU32" s="230" t="s">
        <v>319</v>
      </c>
      <c r="AV32" s="230"/>
      <c r="AW32" s="230"/>
      <c r="AX32" s="639" t="s">
        <v>320</v>
      </c>
      <c r="AY32" s="640"/>
      <c r="AZ32" s="640"/>
      <c r="BA32" s="640"/>
      <c r="BB32" s="640"/>
      <c r="BC32" s="640"/>
      <c r="BD32" s="640"/>
      <c r="BE32" s="640"/>
      <c r="BF32" s="641"/>
      <c r="BG32" s="715">
        <v>99.3</v>
      </c>
      <c r="BH32" s="661"/>
      <c r="BI32" s="661"/>
      <c r="BJ32" s="661"/>
      <c r="BK32" s="661"/>
      <c r="BL32" s="661"/>
      <c r="BM32" s="646">
        <v>96.9</v>
      </c>
      <c r="BN32" s="707"/>
      <c r="BO32" s="707"/>
      <c r="BP32" s="707"/>
      <c r="BQ32" s="688"/>
      <c r="BR32" s="715">
        <v>99.6</v>
      </c>
      <c r="BS32" s="661"/>
      <c r="BT32" s="661"/>
      <c r="BU32" s="661"/>
      <c r="BV32" s="661"/>
      <c r="BW32" s="661"/>
      <c r="BX32" s="646">
        <v>98.4</v>
      </c>
      <c r="BY32" s="707"/>
      <c r="BZ32" s="707"/>
      <c r="CA32" s="707"/>
      <c r="CB32" s="688"/>
      <c r="CD32" s="731"/>
      <c r="CE32" s="732"/>
      <c r="CF32" s="681" t="s">
        <v>321</v>
      </c>
      <c r="CG32" s="682"/>
      <c r="CH32" s="682"/>
      <c r="CI32" s="682"/>
      <c r="CJ32" s="682"/>
      <c r="CK32" s="682"/>
      <c r="CL32" s="682"/>
      <c r="CM32" s="682"/>
      <c r="CN32" s="682"/>
      <c r="CO32" s="682"/>
      <c r="CP32" s="682"/>
      <c r="CQ32" s="683"/>
      <c r="CR32" s="642" t="s">
        <v>231</v>
      </c>
      <c r="CS32" s="643"/>
      <c r="CT32" s="643"/>
      <c r="CU32" s="643"/>
      <c r="CV32" s="643"/>
      <c r="CW32" s="643"/>
      <c r="CX32" s="643"/>
      <c r="CY32" s="644"/>
      <c r="CZ32" s="645" t="s">
        <v>231</v>
      </c>
      <c r="DA32" s="663"/>
      <c r="DB32" s="663"/>
      <c r="DC32" s="664"/>
      <c r="DD32" s="648" t="s">
        <v>231</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2">
      <c r="B33" s="639" t="s">
        <v>322</v>
      </c>
      <c r="C33" s="640"/>
      <c r="D33" s="640"/>
      <c r="E33" s="640"/>
      <c r="F33" s="640"/>
      <c r="G33" s="640"/>
      <c r="H33" s="640"/>
      <c r="I33" s="640"/>
      <c r="J33" s="640"/>
      <c r="K33" s="640"/>
      <c r="L33" s="640"/>
      <c r="M33" s="640"/>
      <c r="N33" s="640"/>
      <c r="O33" s="640"/>
      <c r="P33" s="640"/>
      <c r="Q33" s="641"/>
      <c r="R33" s="642">
        <v>608528</v>
      </c>
      <c r="S33" s="643"/>
      <c r="T33" s="643"/>
      <c r="U33" s="643"/>
      <c r="V33" s="643"/>
      <c r="W33" s="643"/>
      <c r="X33" s="643"/>
      <c r="Y33" s="644"/>
      <c r="Z33" s="675">
        <v>6.2</v>
      </c>
      <c r="AA33" s="675"/>
      <c r="AB33" s="675"/>
      <c r="AC33" s="675"/>
      <c r="AD33" s="676" t="s">
        <v>129</v>
      </c>
      <c r="AE33" s="676"/>
      <c r="AF33" s="676"/>
      <c r="AG33" s="676"/>
      <c r="AH33" s="676"/>
      <c r="AI33" s="676"/>
      <c r="AJ33" s="676"/>
      <c r="AK33" s="676"/>
      <c r="AL33" s="645" t="s">
        <v>129</v>
      </c>
      <c r="AM33" s="646"/>
      <c r="AN33" s="646"/>
      <c r="AO33" s="677"/>
      <c r="AP33" s="722"/>
      <c r="AQ33" s="723"/>
      <c r="AR33" s="723"/>
      <c r="AS33" s="723"/>
      <c r="AT33" s="726"/>
      <c r="AU33" s="232"/>
      <c r="AV33" s="232"/>
      <c r="AW33" s="232"/>
      <c r="AX33" s="623" t="s">
        <v>323</v>
      </c>
      <c r="AY33" s="624"/>
      <c r="AZ33" s="624"/>
      <c r="BA33" s="624"/>
      <c r="BB33" s="624"/>
      <c r="BC33" s="624"/>
      <c r="BD33" s="624"/>
      <c r="BE33" s="624"/>
      <c r="BF33" s="625"/>
      <c r="BG33" s="706">
        <v>99.4</v>
      </c>
      <c r="BH33" s="627"/>
      <c r="BI33" s="627"/>
      <c r="BJ33" s="627"/>
      <c r="BK33" s="627"/>
      <c r="BL33" s="627"/>
      <c r="BM33" s="669">
        <v>97.9</v>
      </c>
      <c r="BN33" s="627"/>
      <c r="BO33" s="627"/>
      <c r="BP33" s="627"/>
      <c r="BQ33" s="671"/>
      <c r="BR33" s="706">
        <v>99.5</v>
      </c>
      <c r="BS33" s="627"/>
      <c r="BT33" s="627"/>
      <c r="BU33" s="627"/>
      <c r="BV33" s="627"/>
      <c r="BW33" s="627"/>
      <c r="BX33" s="669">
        <v>97.4</v>
      </c>
      <c r="BY33" s="627"/>
      <c r="BZ33" s="627"/>
      <c r="CA33" s="627"/>
      <c r="CB33" s="671"/>
      <c r="CD33" s="681" t="s">
        <v>324</v>
      </c>
      <c r="CE33" s="682"/>
      <c r="CF33" s="682"/>
      <c r="CG33" s="682"/>
      <c r="CH33" s="682"/>
      <c r="CI33" s="682"/>
      <c r="CJ33" s="682"/>
      <c r="CK33" s="682"/>
      <c r="CL33" s="682"/>
      <c r="CM33" s="682"/>
      <c r="CN33" s="682"/>
      <c r="CO33" s="682"/>
      <c r="CP33" s="682"/>
      <c r="CQ33" s="683"/>
      <c r="CR33" s="642">
        <v>5267006</v>
      </c>
      <c r="CS33" s="661"/>
      <c r="CT33" s="661"/>
      <c r="CU33" s="661"/>
      <c r="CV33" s="661"/>
      <c r="CW33" s="661"/>
      <c r="CX33" s="661"/>
      <c r="CY33" s="662"/>
      <c r="CZ33" s="645">
        <v>56.2</v>
      </c>
      <c r="DA33" s="663"/>
      <c r="DB33" s="663"/>
      <c r="DC33" s="664"/>
      <c r="DD33" s="648">
        <v>2160864</v>
      </c>
      <c r="DE33" s="661"/>
      <c r="DF33" s="661"/>
      <c r="DG33" s="661"/>
      <c r="DH33" s="661"/>
      <c r="DI33" s="661"/>
      <c r="DJ33" s="661"/>
      <c r="DK33" s="662"/>
      <c r="DL33" s="648">
        <v>1493173</v>
      </c>
      <c r="DM33" s="661"/>
      <c r="DN33" s="661"/>
      <c r="DO33" s="661"/>
      <c r="DP33" s="661"/>
      <c r="DQ33" s="661"/>
      <c r="DR33" s="661"/>
      <c r="DS33" s="661"/>
      <c r="DT33" s="661"/>
      <c r="DU33" s="661"/>
      <c r="DV33" s="662"/>
      <c r="DW33" s="645">
        <v>47.8</v>
      </c>
      <c r="DX33" s="663"/>
      <c r="DY33" s="663"/>
      <c r="DZ33" s="663"/>
      <c r="EA33" s="663"/>
      <c r="EB33" s="663"/>
      <c r="EC33" s="684"/>
    </row>
    <row r="34" spans="2:133" ht="11.25" customHeight="1" x14ac:dyDescent="0.2">
      <c r="B34" s="639" t="s">
        <v>325</v>
      </c>
      <c r="C34" s="640"/>
      <c r="D34" s="640"/>
      <c r="E34" s="640"/>
      <c r="F34" s="640"/>
      <c r="G34" s="640"/>
      <c r="H34" s="640"/>
      <c r="I34" s="640"/>
      <c r="J34" s="640"/>
      <c r="K34" s="640"/>
      <c r="L34" s="640"/>
      <c r="M34" s="640"/>
      <c r="N34" s="640"/>
      <c r="O34" s="640"/>
      <c r="P34" s="640"/>
      <c r="Q34" s="641"/>
      <c r="R34" s="642">
        <v>23964</v>
      </c>
      <c r="S34" s="643"/>
      <c r="T34" s="643"/>
      <c r="U34" s="643"/>
      <c r="V34" s="643"/>
      <c r="W34" s="643"/>
      <c r="X34" s="643"/>
      <c r="Y34" s="644"/>
      <c r="Z34" s="675">
        <v>0.2</v>
      </c>
      <c r="AA34" s="675"/>
      <c r="AB34" s="675"/>
      <c r="AC34" s="675"/>
      <c r="AD34" s="676">
        <v>8579</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326</v>
      </c>
      <c r="CE34" s="682"/>
      <c r="CF34" s="682"/>
      <c r="CG34" s="682"/>
      <c r="CH34" s="682"/>
      <c r="CI34" s="682"/>
      <c r="CJ34" s="682"/>
      <c r="CK34" s="682"/>
      <c r="CL34" s="682"/>
      <c r="CM34" s="682"/>
      <c r="CN34" s="682"/>
      <c r="CO34" s="682"/>
      <c r="CP34" s="682"/>
      <c r="CQ34" s="683"/>
      <c r="CR34" s="642">
        <v>1034095</v>
      </c>
      <c r="CS34" s="643"/>
      <c r="CT34" s="643"/>
      <c r="CU34" s="643"/>
      <c r="CV34" s="643"/>
      <c r="CW34" s="643"/>
      <c r="CX34" s="643"/>
      <c r="CY34" s="644"/>
      <c r="CZ34" s="645">
        <v>11</v>
      </c>
      <c r="DA34" s="663"/>
      <c r="DB34" s="663"/>
      <c r="DC34" s="664"/>
      <c r="DD34" s="648">
        <v>699369</v>
      </c>
      <c r="DE34" s="643"/>
      <c r="DF34" s="643"/>
      <c r="DG34" s="643"/>
      <c r="DH34" s="643"/>
      <c r="DI34" s="643"/>
      <c r="DJ34" s="643"/>
      <c r="DK34" s="644"/>
      <c r="DL34" s="648">
        <v>599317</v>
      </c>
      <c r="DM34" s="643"/>
      <c r="DN34" s="643"/>
      <c r="DO34" s="643"/>
      <c r="DP34" s="643"/>
      <c r="DQ34" s="643"/>
      <c r="DR34" s="643"/>
      <c r="DS34" s="643"/>
      <c r="DT34" s="643"/>
      <c r="DU34" s="643"/>
      <c r="DV34" s="644"/>
      <c r="DW34" s="645">
        <v>19.2</v>
      </c>
      <c r="DX34" s="663"/>
      <c r="DY34" s="663"/>
      <c r="DZ34" s="663"/>
      <c r="EA34" s="663"/>
      <c r="EB34" s="663"/>
      <c r="EC34" s="684"/>
    </row>
    <row r="35" spans="2:133" ht="11.25" customHeight="1" x14ac:dyDescent="0.2">
      <c r="B35" s="639" t="s">
        <v>327</v>
      </c>
      <c r="C35" s="640"/>
      <c r="D35" s="640"/>
      <c r="E35" s="640"/>
      <c r="F35" s="640"/>
      <c r="G35" s="640"/>
      <c r="H35" s="640"/>
      <c r="I35" s="640"/>
      <c r="J35" s="640"/>
      <c r="K35" s="640"/>
      <c r="L35" s="640"/>
      <c r="M35" s="640"/>
      <c r="N35" s="640"/>
      <c r="O35" s="640"/>
      <c r="P35" s="640"/>
      <c r="Q35" s="641"/>
      <c r="R35" s="642">
        <v>8990</v>
      </c>
      <c r="S35" s="643"/>
      <c r="T35" s="643"/>
      <c r="U35" s="643"/>
      <c r="V35" s="643"/>
      <c r="W35" s="643"/>
      <c r="X35" s="643"/>
      <c r="Y35" s="644"/>
      <c r="Z35" s="675">
        <v>0.1</v>
      </c>
      <c r="AA35" s="675"/>
      <c r="AB35" s="675"/>
      <c r="AC35" s="675"/>
      <c r="AD35" s="676" t="s">
        <v>129</v>
      </c>
      <c r="AE35" s="676"/>
      <c r="AF35" s="676"/>
      <c r="AG35" s="676"/>
      <c r="AH35" s="676"/>
      <c r="AI35" s="676"/>
      <c r="AJ35" s="676"/>
      <c r="AK35" s="676"/>
      <c r="AL35" s="645" t="s">
        <v>129</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330</v>
      </c>
      <c r="CE35" s="682"/>
      <c r="CF35" s="682"/>
      <c r="CG35" s="682"/>
      <c r="CH35" s="682"/>
      <c r="CI35" s="682"/>
      <c r="CJ35" s="682"/>
      <c r="CK35" s="682"/>
      <c r="CL35" s="682"/>
      <c r="CM35" s="682"/>
      <c r="CN35" s="682"/>
      <c r="CO35" s="682"/>
      <c r="CP35" s="682"/>
      <c r="CQ35" s="683"/>
      <c r="CR35" s="642">
        <v>31583</v>
      </c>
      <c r="CS35" s="661"/>
      <c r="CT35" s="661"/>
      <c r="CU35" s="661"/>
      <c r="CV35" s="661"/>
      <c r="CW35" s="661"/>
      <c r="CX35" s="661"/>
      <c r="CY35" s="662"/>
      <c r="CZ35" s="645">
        <v>0.3</v>
      </c>
      <c r="DA35" s="663"/>
      <c r="DB35" s="663"/>
      <c r="DC35" s="664"/>
      <c r="DD35" s="648">
        <v>18370</v>
      </c>
      <c r="DE35" s="661"/>
      <c r="DF35" s="661"/>
      <c r="DG35" s="661"/>
      <c r="DH35" s="661"/>
      <c r="DI35" s="661"/>
      <c r="DJ35" s="661"/>
      <c r="DK35" s="662"/>
      <c r="DL35" s="648">
        <v>13057</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2">
      <c r="B36" s="639" t="s">
        <v>331</v>
      </c>
      <c r="C36" s="640"/>
      <c r="D36" s="640"/>
      <c r="E36" s="640"/>
      <c r="F36" s="640"/>
      <c r="G36" s="640"/>
      <c r="H36" s="640"/>
      <c r="I36" s="640"/>
      <c r="J36" s="640"/>
      <c r="K36" s="640"/>
      <c r="L36" s="640"/>
      <c r="M36" s="640"/>
      <c r="N36" s="640"/>
      <c r="O36" s="640"/>
      <c r="P36" s="640"/>
      <c r="Q36" s="641"/>
      <c r="R36" s="642">
        <v>1880054</v>
      </c>
      <c r="S36" s="643"/>
      <c r="T36" s="643"/>
      <c r="U36" s="643"/>
      <c r="V36" s="643"/>
      <c r="W36" s="643"/>
      <c r="X36" s="643"/>
      <c r="Y36" s="644"/>
      <c r="Z36" s="675">
        <v>19.3</v>
      </c>
      <c r="AA36" s="675"/>
      <c r="AB36" s="675"/>
      <c r="AC36" s="675"/>
      <c r="AD36" s="676" t="s">
        <v>231</v>
      </c>
      <c r="AE36" s="676"/>
      <c r="AF36" s="676"/>
      <c r="AG36" s="676"/>
      <c r="AH36" s="676"/>
      <c r="AI36" s="676"/>
      <c r="AJ36" s="676"/>
      <c r="AK36" s="676"/>
      <c r="AL36" s="645" t="s">
        <v>231</v>
      </c>
      <c r="AM36" s="646"/>
      <c r="AN36" s="646"/>
      <c r="AO36" s="677"/>
      <c r="AP36" s="235"/>
      <c r="AQ36" s="694" t="s">
        <v>332</v>
      </c>
      <c r="AR36" s="695"/>
      <c r="AS36" s="695"/>
      <c r="AT36" s="695"/>
      <c r="AU36" s="695"/>
      <c r="AV36" s="695"/>
      <c r="AW36" s="695"/>
      <c r="AX36" s="695"/>
      <c r="AY36" s="696"/>
      <c r="AZ36" s="697">
        <v>830499</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32831</v>
      </c>
      <c r="BW36" s="698"/>
      <c r="BX36" s="698"/>
      <c r="BY36" s="698"/>
      <c r="BZ36" s="698"/>
      <c r="CA36" s="698"/>
      <c r="CB36" s="699"/>
      <c r="CD36" s="681" t="s">
        <v>334</v>
      </c>
      <c r="CE36" s="682"/>
      <c r="CF36" s="682"/>
      <c r="CG36" s="682"/>
      <c r="CH36" s="682"/>
      <c r="CI36" s="682"/>
      <c r="CJ36" s="682"/>
      <c r="CK36" s="682"/>
      <c r="CL36" s="682"/>
      <c r="CM36" s="682"/>
      <c r="CN36" s="682"/>
      <c r="CO36" s="682"/>
      <c r="CP36" s="682"/>
      <c r="CQ36" s="683"/>
      <c r="CR36" s="642">
        <v>2486699</v>
      </c>
      <c r="CS36" s="643"/>
      <c r="CT36" s="643"/>
      <c r="CU36" s="643"/>
      <c r="CV36" s="643"/>
      <c r="CW36" s="643"/>
      <c r="CX36" s="643"/>
      <c r="CY36" s="644"/>
      <c r="CZ36" s="645">
        <v>26.5</v>
      </c>
      <c r="DA36" s="663"/>
      <c r="DB36" s="663"/>
      <c r="DC36" s="664"/>
      <c r="DD36" s="648">
        <v>661791</v>
      </c>
      <c r="DE36" s="643"/>
      <c r="DF36" s="643"/>
      <c r="DG36" s="643"/>
      <c r="DH36" s="643"/>
      <c r="DI36" s="643"/>
      <c r="DJ36" s="643"/>
      <c r="DK36" s="644"/>
      <c r="DL36" s="648">
        <v>509991</v>
      </c>
      <c r="DM36" s="643"/>
      <c r="DN36" s="643"/>
      <c r="DO36" s="643"/>
      <c r="DP36" s="643"/>
      <c r="DQ36" s="643"/>
      <c r="DR36" s="643"/>
      <c r="DS36" s="643"/>
      <c r="DT36" s="643"/>
      <c r="DU36" s="643"/>
      <c r="DV36" s="644"/>
      <c r="DW36" s="645">
        <v>16.3</v>
      </c>
      <c r="DX36" s="663"/>
      <c r="DY36" s="663"/>
      <c r="DZ36" s="663"/>
      <c r="EA36" s="663"/>
      <c r="EB36" s="663"/>
      <c r="EC36" s="684"/>
    </row>
    <row r="37" spans="2:133" ht="11.25" customHeight="1" x14ac:dyDescent="0.2">
      <c r="B37" s="639" t="s">
        <v>335</v>
      </c>
      <c r="C37" s="640"/>
      <c r="D37" s="640"/>
      <c r="E37" s="640"/>
      <c r="F37" s="640"/>
      <c r="G37" s="640"/>
      <c r="H37" s="640"/>
      <c r="I37" s="640"/>
      <c r="J37" s="640"/>
      <c r="K37" s="640"/>
      <c r="L37" s="640"/>
      <c r="M37" s="640"/>
      <c r="N37" s="640"/>
      <c r="O37" s="640"/>
      <c r="P37" s="640"/>
      <c r="Q37" s="641"/>
      <c r="R37" s="642">
        <v>411310</v>
      </c>
      <c r="S37" s="643"/>
      <c r="T37" s="643"/>
      <c r="U37" s="643"/>
      <c r="V37" s="643"/>
      <c r="W37" s="643"/>
      <c r="X37" s="643"/>
      <c r="Y37" s="644"/>
      <c r="Z37" s="675">
        <v>4.2</v>
      </c>
      <c r="AA37" s="675"/>
      <c r="AB37" s="675"/>
      <c r="AC37" s="675"/>
      <c r="AD37" s="676" t="s">
        <v>129</v>
      </c>
      <c r="AE37" s="676"/>
      <c r="AF37" s="676"/>
      <c r="AG37" s="676"/>
      <c r="AH37" s="676"/>
      <c r="AI37" s="676"/>
      <c r="AJ37" s="676"/>
      <c r="AK37" s="676"/>
      <c r="AL37" s="645" t="s">
        <v>129</v>
      </c>
      <c r="AM37" s="646"/>
      <c r="AN37" s="646"/>
      <c r="AO37" s="677"/>
      <c r="AQ37" s="685" t="s">
        <v>336</v>
      </c>
      <c r="AR37" s="686"/>
      <c r="AS37" s="686"/>
      <c r="AT37" s="686"/>
      <c r="AU37" s="686"/>
      <c r="AV37" s="686"/>
      <c r="AW37" s="686"/>
      <c r="AX37" s="686"/>
      <c r="AY37" s="687"/>
      <c r="AZ37" s="642">
        <v>359516</v>
      </c>
      <c r="BA37" s="643"/>
      <c r="BB37" s="643"/>
      <c r="BC37" s="643"/>
      <c r="BD37" s="661"/>
      <c r="BE37" s="661"/>
      <c r="BF37" s="688"/>
      <c r="BG37" s="681" t="s">
        <v>337</v>
      </c>
      <c r="BH37" s="682"/>
      <c r="BI37" s="682"/>
      <c r="BJ37" s="682"/>
      <c r="BK37" s="682"/>
      <c r="BL37" s="682"/>
      <c r="BM37" s="682"/>
      <c r="BN37" s="682"/>
      <c r="BO37" s="682"/>
      <c r="BP37" s="682"/>
      <c r="BQ37" s="682"/>
      <c r="BR37" s="682"/>
      <c r="BS37" s="682"/>
      <c r="BT37" s="682"/>
      <c r="BU37" s="683"/>
      <c r="BV37" s="642">
        <v>17590</v>
      </c>
      <c r="BW37" s="643"/>
      <c r="BX37" s="643"/>
      <c r="BY37" s="643"/>
      <c r="BZ37" s="643"/>
      <c r="CA37" s="643"/>
      <c r="CB37" s="689"/>
      <c r="CD37" s="681" t="s">
        <v>338</v>
      </c>
      <c r="CE37" s="682"/>
      <c r="CF37" s="682"/>
      <c r="CG37" s="682"/>
      <c r="CH37" s="682"/>
      <c r="CI37" s="682"/>
      <c r="CJ37" s="682"/>
      <c r="CK37" s="682"/>
      <c r="CL37" s="682"/>
      <c r="CM37" s="682"/>
      <c r="CN37" s="682"/>
      <c r="CO37" s="682"/>
      <c r="CP37" s="682"/>
      <c r="CQ37" s="683"/>
      <c r="CR37" s="642">
        <v>7682</v>
      </c>
      <c r="CS37" s="661"/>
      <c r="CT37" s="661"/>
      <c r="CU37" s="661"/>
      <c r="CV37" s="661"/>
      <c r="CW37" s="661"/>
      <c r="CX37" s="661"/>
      <c r="CY37" s="662"/>
      <c r="CZ37" s="645">
        <v>0.1</v>
      </c>
      <c r="DA37" s="663"/>
      <c r="DB37" s="663"/>
      <c r="DC37" s="664"/>
      <c r="DD37" s="648">
        <v>7682</v>
      </c>
      <c r="DE37" s="661"/>
      <c r="DF37" s="661"/>
      <c r="DG37" s="661"/>
      <c r="DH37" s="661"/>
      <c r="DI37" s="661"/>
      <c r="DJ37" s="661"/>
      <c r="DK37" s="662"/>
      <c r="DL37" s="648">
        <v>7352</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2">
      <c r="B38" s="639" t="s">
        <v>339</v>
      </c>
      <c r="C38" s="640"/>
      <c r="D38" s="640"/>
      <c r="E38" s="640"/>
      <c r="F38" s="640"/>
      <c r="G38" s="640"/>
      <c r="H38" s="640"/>
      <c r="I38" s="640"/>
      <c r="J38" s="640"/>
      <c r="K38" s="640"/>
      <c r="L38" s="640"/>
      <c r="M38" s="640"/>
      <c r="N38" s="640"/>
      <c r="O38" s="640"/>
      <c r="P38" s="640"/>
      <c r="Q38" s="641"/>
      <c r="R38" s="642">
        <v>108937</v>
      </c>
      <c r="S38" s="643"/>
      <c r="T38" s="643"/>
      <c r="U38" s="643"/>
      <c r="V38" s="643"/>
      <c r="W38" s="643"/>
      <c r="X38" s="643"/>
      <c r="Y38" s="644"/>
      <c r="Z38" s="675">
        <v>1.1000000000000001</v>
      </c>
      <c r="AA38" s="675"/>
      <c r="AB38" s="675"/>
      <c r="AC38" s="675"/>
      <c r="AD38" s="676">
        <v>14863</v>
      </c>
      <c r="AE38" s="676"/>
      <c r="AF38" s="676"/>
      <c r="AG38" s="676"/>
      <c r="AH38" s="676"/>
      <c r="AI38" s="676"/>
      <c r="AJ38" s="676"/>
      <c r="AK38" s="676"/>
      <c r="AL38" s="645">
        <v>0.5</v>
      </c>
      <c r="AM38" s="646"/>
      <c r="AN38" s="646"/>
      <c r="AO38" s="677"/>
      <c r="AQ38" s="685" t="s">
        <v>340</v>
      </c>
      <c r="AR38" s="686"/>
      <c r="AS38" s="686"/>
      <c r="AT38" s="686"/>
      <c r="AU38" s="686"/>
      <c r="AV38" s="686"/>
      <c r="AW38" s="686"/>
      <c r="AX38" s="686"/>
      <c r="AY38" s="687"/>
      <c r="AZ38" s="642" t="s">
        <v>129</v>
      </c>
      <c r="BA38" s="643"/>
      <c r="BB38" s="643"/>
      <c r="BC38" s="643"/>
      <c r="BD38" s="661"/>
      <c r="BE38" s="661"/>
      <c r="BF38" s="688"/>
      <c r="BG38" s="681" t="s">
        <v>341</v>
      </c>
      <c r="BH38" s="682"/>
      <c r="BI38" s="682"/>
      <c r="BJ38" s="682"/>
      <c r="BK38" s="682"/>
      <c r="BL38" s="682"/>
      <c r="BM38" s="682"/>
      <c r="BN38" s="682"/>
      <c r="BO38" s="682"/>
      <c r="BP38" s="682"/>
      <c r="BQ38" s="682"/>
      <c r="BR38" s="682"/>
      <c r="BS38" s="682"/>
      <c r="BT38" s="682"/>
      <c r="BU38" s="683"/>
      <c r="BV38" s="642">
        <v>1765</v>
      </c>
      <c r="BW38" s="643"/>
      <c r="BX38" s="643"/>
      <c r="BY38" s="643"/>
      <c r="BZ38" s="643"/>
      <c r="CA38" s="643"/>
      <c r="CB38" s="689"/>
      <c r="CD38" s="681" t="s">
        <v>342</v>
      </c>
      <c r="CE38" s="682"/>
      <c r="CF38" s="682"/>
      <c r="CG38" s="682"/>
      <c r="CH38" s="682"/>
      <c r="CI38" s="682"/>
      <c r="CJ38" s="682"/>
      <c r="CK38" s="682"/>
      <c r="CL38" s="682"/>
      <c r="CM38" s="682"/>
      <c r="CN38" s="682"/>
      <c r="CO38" s="682"/>
      <c r="CP38" s="682"/>
      <c r="CQ38" s="683"/>
      <c r="CR38" s="642">
        <v>487183</v>
      </c>
      <c r="CS38" s="643"/>
      <c r="CT38" s="643"/>
      <c r="CU38" s="643"/>
      <c r="CV38" s="643"/>
      <c r="CW38" s="643"/>
      <c r="CX38" s="643"/>
      <c r="CY38" s="644"/>
      <c r="CZ38" s="645">
        <v>5.2</v>
      </c>
      <c r="DA38" s="663"/>
      <c r="DB38" s="663"/>
      <c r="DC38" s="664"/>
      <c r="DD38" s="648">
        <v>397695</v>
      </c>
      <c r="DE38" s="643"/>
      <c r="DF38" s="643"/>
      <c r="DG38" s="643"/>
      <c r="DH38" s="643"/>
      <c r="DI38" s="643"/>
      <c r="DJ38" s="643"/>
      <c r="DK38" s="644"/>
      <c r="DL38" s="648">
        <v>370808</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2">
      <c r="B39" s="639" t="s">
        <v>343</v>
      </c>
      <c r="C39" s="640"/>
      <c r="D39" s="640"/>
      <c r="E39" s="640"/>
      <c r="F39" s="640"/>
      <c r="G39" s="640"/>
      <c r="H39" s="640"/>
      <c r="I39" s="640"/>
      <c r="J39" s="640"/>
      <c r="K39" s="640"/>
      <c r="L39" s="640"/>
      <c r="M39" s="640"/>
      <c r="N39" s="640"/>
      <c r="O39" s="640"/>
      <c r="P39" s="640"/>
      <c r="Q39" s="641"/>
      <c r="R39" s="642">
        <v>481100</v>
      </c>
      <c r="S39" s="643"/>
      <c r="T39" s="643"/>
      <c r="U39" s="643"/>
      <c r="V39" s="643"/>
      <c r="W39" s="643"/>
      <c r="X39" s="643"/>
      <c r="Y39" s="644"/>
      <c r="Z39" s="675">
        <v>4.9000000000000004</v>
      </c>
      <c r="AA39" s="675"/>
      <c r="AB39" s="675"/>
      <c r="AC39" s="675"/>
      <c r="AD39" s="676" t="s">
        <v>249</v>
      </c>
      <c r="AE39" s="676"/>
      <c r="AF39" s="676"/>
      <c r="AG39" s="676"/>
      <c r="AH39" s="676"/>
      <c r="AI39" s="676"/>
      <c r="AJ39" s="676"/>
      <c r="AK39" s="676"/>
      <c r="AL39" s="645" t="s">
        <v>129</v>
      </c>
      <c r="AM39" s="646"/>
      <c r="AN39" s="646"/>
      <c r="AO39" s="677"/>
      <c r="AQ39" s="685" t="s">
        <v>344</v>
      </c>
      <c r="AR39" s="686"/>
      <c r="AS39" s="686"/>
      <c r="AT39" s="686"/>
      <c r="AU39" s="686"/>
      <c r="AV39" s="686"/>
      <c r="AW39" s="686"/>
      <c r="AX39" s="686"/>
      <c r="AY39" s="687"/>
      <c r="AZ39" s="642" t="s">
        <v>129</v>
      </c>
      <c r="BA39" s="643"/>
      <c r="BB39" s="643"/>
      <c r="BC39" s="643"/>
      <c r="BD39" s="661"/>
      <c r="BE39" s="661"/>
      <c r="BF39" s="688"/>
      <c r="BG39" s="681" t="s">
        <v>345</v>
      </c>
      <c r="BH39" s="682"/>
      <c r="BI39" s="682"/>
      <c r="BJ39" s="682"/>
      <c r="BK39" s="682"/>
      <c r="BL39" s="682"/>
      <c r="BM39" s="682"/>
      <c r="BN39" s="682"/>
      <c r="BO39" s="682"/>
      <c r="BP39" s="682"/>
      <c r="BQ39" s="682"/>
      <c r="BR39" s="682"/>
      <c r="BS39" s="682"/>
      <c r="BT39" s="682"/>
      <c r="BU39" s="683"/>
      <c r="BV39" s="642">
        <v>2804</v>
      </c>
      <c r="BW39" s="643"/>
      <c r="BX39" s="643"/>
      <c r="BY39" s="643"/>
      <c r="BZ39" s="643"/>
      <c r="CA39" s="643"/>
      <c r="CB39" s="689"/>
      <c r="CD39" s="681" t="s">
        <v>346</v>
      </c>
      <c r="CE39" s="682"/>
      <c r="CF39" s="682"/>
      <c r="CG39" s="682"/>
      <c r="CH39" s="682"/>
      <c r="CI39" s="682"/>
      <c r="CJ39" s="682"/>
      <c r="CK39" s="682"/>
      <c r="CL39" s="682"/>
      <c r="CM39" s="682"/>
      <c r="CN39" s="682"/>
      <c r="CO39" s="682"/>
      <c r="CP39" s="682"/>
      <c r="CQ39" s="683"/>
      <c r="CR39" s="642">
        <v>1176896</v>
      </c>
      <c r="CS39" s="661"/>
      <c r="CT39" s="661"/>
      <c r="CU39" s="661"/>
      <c r="CV39" s="661"/>
      <c r="CW39" s="661"/>
      <c r="CX39" s="661"/>
      <c r="CY39" s="662"/>
      <c r="CZ39" s="645">
        <v>12.6</v>
      </c>
      <c r="DA39" s="663"/>
      <c r="DB39" s="663"/>
      <c r="DC39" s="664"/>
      <c r="DD39" s="648">
        <v>383129</v>
      </c>
      <c r="DE39" s="661"/>
      <c r="DF39" s="661"/>
      <c r="DG39" s="661"/>
      <c r="DH39" s="661"/>
      <c r="DI39" s="661"/>
      <c r="DJ39" s="661"/>
      <c r="DK39" s="662"/>
      <c r="DL39" s="648" t="s">
        <v>231</v>
      </c>
      <c r="DM39" s="661"/>
      <c r="DN39" s="661"/>
      <c r="DO39" s="661"/>
      <c r="DP39" s="661"/>
      <c r="DQ39" s="661"/>
      <c r="DR39" s="661"/>
      <c r="DS39" s="661"/>
      <c r="DT39" s="661"/>
      <c r="DU39" s="661"/>
      <c r="DV39" s="662"/>
      <c r="DW39" s="645" t="s">
        <v>249</v>
      </c>
      <c r="DX39" s="663"/>
      <c r="DY39" s="663"/>
      <c r="DZ39" s="663"/>
      <c r="EA39" s="663"/>
      <c r="EB39" s="663"/>
      <c r="EC39" s="684"/>
    </row>
    <row r="40" spans="2:133" ht="11.25" customHeight="1" x14ac:dyDescent="0.2">
      <c r="B40" s="639" t="s">
        <v>347</v>
      </c>
      <c r="C40" s="640"/>
      <c r="D40" s="640"/>
      <c r="E40" s="640"/>
      <c r="F40" s="640"/>
      <c r="G40" s="640"/>
      <c r="H40" s="640"/>
      <c r="I40" s="640"/>
      <c r="J40" s="640"/>
      <c r="K40" s="640"/>
      <c r="L40" s="640"/>
      <c r="M40" s="640"/>
      <c r="N40" s="640"/>
      <c r="O40" s="640"/>
      <c r="P40" s="640"/>
      <c r="Q40" s="641"/>
      <c r="R40" s="642">
        <v>5300</v>
      </c>
      <c r="S40" s="643"/>
      <c r="T40" s="643"/>
      <c r="U40" s="643"/>
      <c r="V40" s="643"/>
      <c r="W40" s="643"/>
      <c r="X40" s="643"/>
      <c r="Y40" s="644"/>
      <c r="Z40" s="675">
        <v>0.1</v>
      </c>
      <c r="AA40" s="675"/>
      <c r="AB40" s="675"/>
      <c r="AC40" s="675"/>
      <c r="AD40" s="676" t="s">
        <v>129</v>
      </c>
      <c r="AE40" s="676"/>
      <c r="AF40" s="676"/>
      <c r="AG40" s="676"/>
      <c r="AH40" s="676"/>
      <c r="AI40" s="676"/>
      <c r="AJ40" s="676"/>
      <c r="AK40" s="676"/>
      <c r="AL40" s="645" t="s">
        <v>231</v>
      </c>
      <c r="AM40" s="646"/>
      <c r="AN40" s="646"/>
      <c r="AO40" s="677"/>
      <c r="AQ40" s="685" t="s">
        <v>348</v>
      </c>
      <c r="AR40" s="686"/>
      <c r="AS40" s="686"/>
      <c r="AT40" s="686"/>
      <c r="AU40" s="686"/>
      <c r="AV40" s="686"/>
      <c r="AW40" s="686"/>
      <c r="AX40" s="686"/>
      <c r="AY40" s="687"/>
      <c r="AZ40" s="642" t="s">
        <v>129</v>
      </c>
      <c r="BA40" s="643"/>
      <c r="BB40" s="643"/>
      <c r="BC40" s="643"/>
      <c r="BD40" s="661"/>
      <c r="BE40" s="661"/>
      <c r="BF40" s="688"/>
      <c r="BG40" s="690" t="s">
        <v>349</v>
      </c>
      <c r="BH40" s="691"/>
      <c r="BI40" s="691"/>
      <c r="BJ40" s="691"/>
      <c r="BK40" s="691"/>
      <c r="BL40" s="236"/>
      <c r="BM40" s="682" t="s">
        <v>350</v>
      </c>
      <c r="BN40" s="682"/>
      <c r="BO40" s="682"/>
      <c r="BP40" s="682"/>
      <c r="BQ40" s="682"/>
      <c r="BR40" s="682"/>
      <c r="BS40" s="682"/>
      <c r="BT40" s="682"/>
      <c r="BU40" s="683"/>
      <c r="BV40" s="642">
        <v>88</v>
      </c>
      <c r="BW40" s="643"/>
      <c r="BX40" s="643"/>
      <c r="BY40" s="643"/>
      <c r="BZ40" s="643"/>
      <c r="CA40" s="643"/>
      <c r="CB40" s="689"/>
      <c r="CD40" s="681" t="s">
        <v>351</v>
      </c>
      <c r="CE40" s="682"/>
      <c r="CF40" s="682"/>
      <c r="CG40" s="682"/>
      <c r="CH40" s="682"/>
      <c r="CI40" s="682"/>
      <c r="CJ40" s="682"/>
      <c r="CK40" s="682"/>
      <c r="CL40" s="682"/>
      <c r="CM40" s="682"/>
      <c r="CN40" s="682"/>
      <c r="CO40" s="682"/>
      <c r="CP40" s="682"/>
      <c r="CQ40" s="683"/>
      <c r="CR40" s="642">
        <v>50550</v>
      </c>
      <c r="CS40" s="643"/>
      <c r="CT40" s="643"/>
      <c r="CU40" s="643"/>
      <c r="CV40" s="643"/>
      <c r="CW40" s="643"/>
      <c r="CX40" s="643"/>
      <c r="CY40" s="644"/>
      <c r="CZ40" s="645">
        <v>0.5</v>
      </c>
      <c r="DA40" s="663"/>
      <c r="DB40" s="663"/>
      <c r="DC40" s="664"/>
      <c r="DD40" s="648">
        <v>510</v>
      </c>
      <c r="DE40" s="643"/>
      <c r="DF40" s="643"/>
      <c r="DG40" s="643"/>
      <c r="DH40" s="643"/>
      <c r="DI40" s="643"/>
      <c r="DJ40" s="643"/>
      <c r="DK40" s="644"/>
      <c r="DL40" s="648" t="s">
        <v>231</v>
      </c>
      <c r="DM40" s="643"/>
      <c r="DN40" s="643"/>
      <c r="DO40" s="643"/>
      <c r="DP40" s="643"/>
      <c r="DQ40" s="643"/>
      <c r="DR40" s="643"/>
      <c r="DS40" s="643"/>
      <c r="DT40" s="643"/>
      <c r="DU40" s="643"/>
      <c r="DV40" s="644"/>
      <c r="DW40" s="645" t="s">
        <v>231</v>
      </c>
      <c r="DX40" s="663"/>
      <c r="DY40" s="663"/>
      <c r="DZ40" s="663"/>
      <c r="EA40" s="663"/>
      <c r="EB40" s="663"/>
      <c r="EC40" s="684"/>
    </row>
    <row r="41" spans="2:133" ht="11.25" customHeight="1" x14ac:dyDescent="0.2">
      <c r="B41" s="639" t="s">
        <v>352</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231</v>
      </c>
      <c r="AE41" s="676"/>
      <c r="AF41" s="676"/>
      <c r="AG41" s="676"/>
      <c r="AH41" s="676"/>
      <c r="AI41" s="676"/>
      <c r="AJ41" s="676"/>
      <c r="AK41" s="676"/>
      <c r="AL41" s="645" t="s">
        <v>129</v>
      </c>
      <c r="AM41" s="646"/>
      <c r="AN41" s="646"/>
      <c r="AO41" s="677"/>
      <c r="AQ41" s="685" t="s">
        <v>353</v>
      </c>
      <c r="AR41" s="686"/>
      <c r="AS41" s="686"/>
      <c r="AT41" s="686"/>
      <c r="AU41" s="686"/>
      <c r="AV41" s="686"/>
      <c r="AW41" s="686"/>
      <c r="AX41" s="686"/>
      <c r="AY41" s="687"/>
      <c r="AZ41" s="642">
        <v>112347</v>
      </c>
      <c r="BA41" s="643"/>
      <c r="BB41" s="643"/>
      <c r="BC41" s="643"/>
      <c r="BD41" s="661"/>
      <c r="BE41" s="661"/>
      <c r="BF41" s="688"/>
      <c r="BG41" s="690"/>
      <c r="BH41" s="691"/>
      <c r="BI41" s="691"/>
      <c r="BJ41" s="691"/>
      <c r="BK41" s="691"/>
      <c r="BL41" s="236"/>
      <c r="BM41" s="682" t="s">
        <v>354</v>
      </c>
      <c r="BN41" s="682"/>
      <c r="BO41" s="682"/>
      <c r="BP41" s="682"/>
      <c r="BQ41" s="682"/>
      <c r="BR41" s="682"/>
      <c r="BS41" s="682"/>
      <c r="BT41" s="682"/>
      <c r="BU41" s="683"/>
      <c r="BV41" s="642">
        <v>1</v>
      </c>
      <c r="BW41" s="643"/>
      <c r="BX41" s="643"/>
      <c r="BY41" s="643"/>
      <c r="BZ41" s="643"/>
      <c r="CA41" s="643"/>
      <c r="CB41" s="689"/>
      <c r="CD41" s="681" t="s">
        <v>355</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356</v>
      </c>
      <c r="C42" s="640"/>
      <c r="D42" s="640"/>
      <c r="E42" s="640"/>
      <c r="F42" s="640"/>
      <c r="G42" s="640"/>
      <c r="H42" s="640"/>
      <c r="I42" s="640"/>
      <c r="J42" s="640"/>
      <c r="K42" s="640"/>
      <c r="L42" s="640"/>
      <c r="M42" s="640"/>
      <c r="N42" s="640"/>
      <c r="O42" s="640"/>
      <c r="P42" s="640"/>
      <c r="Q42" s="641"/>
      <c r="R42" s="642">
        <v>122800</v>
      </c>
      <c r="S42" s="643"/>
      <c r="T42" s="643"/>
      <c r="U42" s="643"/>
      <c r="V42" s="643"/>
      <c r="W42" s="643"/>
      <c r="X42" s="643"/>
      <c r="Y42" s="644"/>
      <c r="Z42" s="675">
        <v>1.3</v>
      </c>
      <c r="AA42" s="675"/>
      <c r="AB42" s="675"/>
      <c r="AC42" s="675"/>
      <c r="AD42" s="676" t="s">
        <v>129</v>
      </c>
      <c r="AE42" s="676"/>
      <c r="AF42" s="676"/>
      <c r="AG42" s="676"/>
      <c r="AH42" s="676"/>
      <c r="AI42" s="676"/>
      <c r="AJ42" s="676"/>
      <c r="AK42" s="676"/>
      <c r="AL42" s="645" t="s">
        <v>129</v>
      </c>
      <c r="AM42" s="646"/>
      <c r="AN42" s="646"/>
      <c r="AO42" s="677"/>
      <c r="AQ42" s="678" t="s">
        <v>357</v>
      </c>
      <c r="AR42" s="679"/>
      <c r="AS42" s="679"/>
      <c r="AT42" s="679"/>
      <c r="AU42" s="679"/>
      <c r="AV42" s="679"/>
      <c r="AW42" s="679"/>
      <c r="AX42" s="679"/>
      <c r="AY42" s="680"/>
      <c r="AZ42" s="626">
        <v>358636</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359</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1198422</v>
      </c>
      <c r="CS42" s="643"/>
      <c r="CT42" s="643"/>
      <c r="CU42" s="643"/>
      <c r="CV42" s="643"/>
      <c r="CW42" s="643"/>
      <c r="CX42" s="643"/>
      <c r="CY42" s="644"/>
      <c r="CZ42" s="645">
        <v>12.8</v>
      </c>
      <c r="DA42" s="646"/>
      <c r="DB42" s="646"/>
      <c r="DC42" s="647"/>
      <c r="DD42" s="648">
        <v>226385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360</v>
      </c>
      <c r="C43" s="624"/>
      <c r="D43" s="624"/>
      <c r="E43" s="624"/>
      <c r="F43" s="624"/>
      <c r="G43" s="624"/>
      <c r="H43" s="624"/>
      <c r="I43" s="624"/>
      <c r="J43" s="624"/>
      <c r="K43" s="624"/>
      <c r="L43" s="624"/>
      <c r="M43" s="624"/>
      <c r="N43" s="624"/>
      <c r="O43" s="624"/>
      <c r="P43" s="624"/>
      <c r="Q43" s="625"/>
      <c r="R43" s="626">
        <v>9760263</v>
      </c>
      <c r="S43" s="665"/>
      <c r="T43" s="665"/>
      <c r="U43" s="665"/>
      <c r="V43" s="665"/>
      <c r="W43" s="665"/>
      <c r="X43" s="665"/>
      <c r="Y43" s="666"/>
      <c r="Z43" s="667">
        <v>100</v>
      </c>
      <c r="AA43" s="667"/>
      <c r="AB43" s="667"/>
      <c r="AC43" s="667"/>
      <c r="AD43" s="668">
        <v>2996907</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22100</v>
      </c>
      <c r="CS43" s="661"/>
      <c r="CT43" s="661"/>
      <c r="CU43" s="661"/>
      <c r="CV43" s="661"/>
      <c r="CW43" s="661"/>
      <c r="CX43" s="661"/>
      <c r="CY43" s="662"/>
      <c r="CZ43" s="645">
        <v>0.2</v>
      </c>
      <c r="DA43" s="663"/>
      <c r="DB43" s="663"/>
      <c r="DC43" s="664"/>
      <c r="DD43" s="648">
        <v>22100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308</v>
      </c>
      <c r="CE44" s="656"/>
      <c r="CF44" s="639" t="s">
        <v>362</v>
      </c>
      <c r="CG44" s="640"/>
      <c r="CH44" s="640"/>
      <c r="CI44" s="640"/>
      <c r="CJ44" s="640"/>
      <c r="CK44" s="640"/>
      <c r="CL44" s="640"/>
      <c r="CM44" s="640"/>
      <c r="CN44" s="640"/>
      <c r="CO44" s="640"/>
      <c r="CP44" s="640"/>
      <c r="CQ44" s="641"/>
      <c r="CR44" s="642">
        <v>883618</v>
      </c>
      <c r="CS44" s="643"/>
      <c r="CT44" s="643"/>
      <c r="CU44" s="643"/>
      <c r="CV44" s="643"/>
      <c r="CW44" s="643"/>
      <c r="CX44" s="643"/>
      <c r="CY44" s="644"/>
      <c r="CZ44" s="645">
        <v>9.4</v>
      </c>
      <c r="DA44" s="646"/>
      <c r="DB44" s="646"/>
      <c r="DC44" s="647"/>
      <c r="DD44" s="648">
        <v>184720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436434</v>
      </c>
      <c r="CS45" s="661"/>
      <c r="CT45" s="661"/>
      <c r="CU45" s="661"/>
      <c r="CV45" s="661"/>
      <c r="CW45" s="661"/>
      <c r="CX45" s="661"/>
      <c r="CY45" s="662"/>
      <c r="CZ45" s="645">
        <v>4.7</v>
      </c>
      <c r="DA45" s="663"/>
      <c r="DB45" s="663"/>
      <c r="DC45" s="664"/>
      <c r="DD45" s="648">
        <v>34549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438504</v>
      </c>
      <c r="CS46" s="643"/>
      <c r="CT46" s="643"/>
      <c r="CU46" s="643"/>
      <c r="CV46" s="643"/>
      <c r="CW46" s="643"/>
      <c r="CX46" s="643"/>
      <c r="CY46" s="644"/>
      <c r="CZ46" s="645">
        <v>4.7</v>
      </c>
      <c r="DA46" s="646"/>
      <c r="DB46" s="646"/>
      <c r="DC46" s="647"/>
      <c r="DD46" s="648">
        <v>148325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314804</v>
      </c>
      <c r="CS47" s="661"/>
      <c r="CT47" s="661"/>
      <c r="CU47" s="661"/>
      <c r="CV47" s="661"/>
      <c r="CW47" s="661"/>
      <c r="CX47" s="661"/>
      <c r="CY47" s="662"/>
      <c r="CZ47" s="645">
        <v>3.4</v>
      </c>
      <c r="DA47" s="663"/>
      <c r="DB47" s="663"/>
      <c r="DC47" s="664"/>
      <c r="DD47" s="648">
        <v>41665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231</v>
      </c>
      <c r="CS48" s="643"/>
      <c r="CT48" s="643"/>
      <c r="CU48" s="643"/>
      <c r="CV48" s="643"/>
      <c r="CW48" s="643"/>
      <c r="CX48" s="643"/>
      <c r="CY48" s="644"/>
      <c r="CZ48" s="645" t="s">
        <v>231</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9370879</v>
      </c>
      <c r="CS49" s="627"/>
      <c r="CT49" s="627"/>
      <c r="CU49" s="627"/>
      <c r="CV49" s="627"/>
      <c r="CW49" s="627"/>
      <c r="CX49" s="627"/>
      <c r="CY49" s="628"/>
      <c r="CZ49" s="629">
        <v>100</v>
      </c>
      <c r="DA49" s="630"/>
      <c r="DB49" s="630"/>
      <c r="DC49" s="631"/>
      <c r="DD49" s="632">
        <v>4168543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S1ky2qDrtdBrVlihEHqgjF8soOjnORQF2aHzMx43WsOKhPcOijz3QzwlZdfRDQ/PzywdxsHeWjyV/7omelcEg==" saltValue="f+MiqkphikMzFNHLHdS/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64" sqref="AU6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393</v>
      </c>
      <c r="C7" s="1108"/>
      <c r="D7" s="1108"/>
      <c r="E7" s="1108"/>
      <c r="F7" s="1108"/>
      <c r="G7" s="1108"/>
      <c r="H7" s="1108"/>
      <c r="I7" s="1108"/>
      <c r="J7" s="1108"/>
      <c r="K7" s="1108"/>
      <c r="L7" s="1108"/>
      <c r="M7" s="1108"/>
      <c r="N7" s="1108"/>
      <c r="O7" s="1108"/>
      <c r="P7" s="1109"/>
      <c r="Q7" s="1161">
        <v>9760</v>
      </c>
      <c r="R7" s="1162"/>
      <c r="S7" s="1162"/>
      <c r="T7" s="1162"/>
      <c r="U7" s="1162"/>
      <c r="V7" s="1162">
        <v>9371</v>
      </c>
      <c r="W7" s="1162"/>
      <c r="X7" s="1162"/>
      <c r="Y7" s="1162"/>
      <c r="Z7" s="1162"/>
      <c r="AA7" s="1162">
        <v>389</v>
      </c>
      <c r="AB7" s="1162"/>
      <c r="AC7" s="1162"/>
      <c r="AD7" s="1162"/>
      <c r="AE7" s="1163"/>
      <c r="AF7" s="1164">
        <v>277</v>
      </c>
      <c r="AG7" s="1165"/>
      <c r="AH7" s="1165"/>
      <c r="AI7" s="1165"/>
      <c r="AJ7" s="1166"/>
      <c r="AK7" s="1148">
        <v>1880</v>
      </c>
      <c r="AL7" s="1149"/>
      <c r="AM7" s="1149"/>
      <c r="AN7" s="1149"/>
      <c r="AO7" s="1149"/>
      <c r="AP7" s="1149">
        <v>4229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599</v>
      </c>
      <c r="BS7" s="1152" t="s">
        <v>598</v>
      </c>
      <c r="BT7" s="1153"/>
      <c r="BU7" s="1153"/>
      <c r="BV7" s="1153"/>
      <c r="BW7" s="1153"/>
      <c r="BX7" s="1153"/>
      <c r="BY7" s="1153"/>
      <c r="BZ7" s="1153"/>
      <c r="CA7" s="1153"/>
      <c r="CB7" s="1153"/>
      <c r="CC7" s="1153"/>
      <c r="CD7" s="1153"/>
      <c r="CE7" s="1153"/>
      <c r="CF7" s="1153"/>
      <c r="CG7" s="1154"/>
      <c r="CH7" s="1145">
        <v>139</v>
      </c>
      <c r="CI7" s="1146"/>
      <c r="CJ7" s="1146"/>
      <c r="CK7" s="1146"/>
      <c r="CL7" s="1147"/>
      <c r="CM7" s="1145">
        <v>11843</v>
      </c>
      <c r="CN7" s="1146"/>
      <c r="CO7" s="1146"/>
      <c r="CP7" s="1146"/>
      <c r="CQ7" s="1147"/>
      <c r="CR7" s="1145" t="s">
        <v>600</v>
      </c>
      <c r="CS7" s="1146"/>
      <c r="CT7" s="1146"/>
      <c r="CU7" s="1146"/>
      <c r="CV7" s="1147"/>
      <c r="CW7" s="1145" t="s">
        <v>600</v>
      </c>
      <c r="CX7" s="1146"/>
      <c r="CY7" s="1146"/>
      <c r="CZ7" s="1146"/>
      <c r="DA7" s="1147"/>
      <c r="DB7" s="1145">
        <v>74</v>
      </c>
      <c r="DC7" s="1146"/>
      <c r="DD7" s="1146"/>
      <c r="DE7" s="1146"/>
      <c r="DF7" s="1147"/>
      <c r="DG7" s="1145" t="s">
        <v>601</v>
      </c>
      <c r="DH7" s="1146"/>
      <c r="DI7" s="1146"/>
      <c r="DJ7" s="1146"/>
      <c r="DK7" s="1147"/>
      <c r="DL7" s="1145">
        <v>29</v>
      </c>
      <c r="DM7" s="1146"/>
      <c r="DN7" s="1146"/>
      <c r="DO7" s="1146"/>
      <c r="DP7" s="1147"/>
      <c r="DQ7" s="1145" t="s">
        <v>600</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395</v>
      </c>
      <c r="B23" s="1001" t="s">
        <v>396</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277</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376</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408</v>
      </c>
      <c r="C28" s="1108"/>
      <c r="D28" s="1108"/>
      <c r="E28" s="1108"/>
      <c r="F28" s="1108"/>
      <c r="G28" s="1108"/>
      <c r="H28" s="1108"/>
      <c r="I28" s="1108"/>
      <c r="J28" s="1108"/>
      <c r="K28" s="1108"/>
      <c r="L28" s="1108"/>
      <c r="M28" s="1108"/>
      <c r="N28" s="1108"/>
      <c r="O28" s="1108"/>
      <c r="P28" s="1109"/>
      <c r="Q28" s="1110">
        <v>1474</v>
      </c>
      <c r="R28" s="1111"/>
      <c r="S28" s="1111"/>
      <c r="T28" s="1111"/>
      <c r="U28" s="1111"/>
      <c r="V28" s="1111">
        <v>1441</v>
      </c>
      <c r="W28" s="1111"/>
      <c r="X28" s="1111"/>
      <c r="Y28" s="1111"/>
      <c r="Z28" s="1111"/>
      <c r="AA28" s="1111">
        <v>33</v>
      </c>
      <c r="AB28" s="1111"/>
      <c r="AC28" s="1111"/>
      <c r="AD28" s="1111"/>
      <c r="AE28" s="1112"/>
      <c r="AF28" s="1113">
        <v>33</v>
      </c>
      <c r="AG28" s="1111"/>
      <c r="AH28" s="1111"/>
      <c r="AI28" s="1111"/>
      <c r="AJ28" s="1114"/>
      <c r="AK28" s="1115" t="s">
        <v>600</v>
      </c>
      <c r="AL28" s="1103"/>
      <c r="AM28" s="1103"/>
      <c r="AN28" s="1103"/>
      <c r="AO28" s="1103"/>
      <c r="AP28" s="1103" t="s">
        <v>602</v>
      </c>
      <c r="AQ28" s="1103"/>
      <c r="AR28" s="1103"/>
      <c r="AS28" s="1103"/>
      <c r="AT28" s="1103"/>
      <c r="AU28" s="1103" t="s">
        <v>600</v>
      </c>
      <c r="AV28" s="1103"/>
      <c r="AW28" s="1103"/>
      <c r="AX28" s="1103"/>
      <c r="AY28" s="1103"/>
      <c r="AZ28" s="1104" t="s">
        <v>600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409</v>
      </c>
      <c r="C29" s="1095"/>
      <c r="D29" s="1095"/>
      <c r="E29" s="1095"/>
      <c r="F29" s="1095"/>
      <c r="G29" s="1095"/>
      <c r="H29" s="1095"/>
      <c r="I29" s="1095"/>
      <c r="J29" s="1095"/>
      <c r="K29" s="1095"/>
      <c r="L29" s="1095"/>
      <c r="M29" s="1095"/>
      <c r="N29" s="1095"/>
      <c r="O29" s="1095"/>
      <c r="P29" s="1096"/>
      <c r="Q29" s="1100">
        <v>10</v>
      </c>
      <c r="R29" s="1101"/>
      <c r="S29" s="1101"/>
      <c r="T29" s="1101"/>
      <c r="U29" s="1101"/>
      <c r="V29" s="1101">
        <v>9</v>
      </c>
      <c r="W29" s="1101"/>
      <c r="X29" s="1101"/>
      <c r="Y29" s="1101"/>
      <c r="Z29" s="1101"/>
      <c r="AA29" s="1101">
        <v>1</v>
      </c>
      <c r="AB29" s="1101"/>
      <c r="AC29" s="1101"/>
      <c r="AD29" s="1101"/>
      <c r="AE29" s="1102"/>
      <c r="AF29" s="1076">
        <v>1</v>
      </c>
      <c r="AG29" s="1077"/>
      <c r="AH29" s="1077"/>
      <c r="AI29" s="1077"/>
      <c r="AJ29" s="1078"/>
      <c r="AK29" s="1037">
        <v>7</v>
      </c>
      <c r="AL29" s="1028"/>
      <c r="AM29" s="1028"/>
      <c r="AN29" s="1028"/>
      <c r="AO29" s="1028"/>
      <c r="AP29" s="1028" t="s">
        <v>600</v>
      </c>
      <c r="AQ29" s="1028"/>
      <c r="AR29" s="1028"/>
      <c r="AS29" s="1028"/>
      <c r="AT29" s="1028"/>
      <c r="AU29" s="1028" t="s">
        <v>600</v>
      </c>
      <c r="AV29" s="1028"/>
      <c r="AW29" s="1028"/>
      <c r="AX29" s="1028"/>
      <c r="AY29" s="1028"/>
      <c r="AZ29" s="1099" t="s">
        <v>600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410</v>
      </c>
      <c r="C30" s="1095"/>
      <c r="D30" s="1095"/>
      <c r="E30" s="1095"/>
      <c r="F30" s="1095"/>
      <c r="G30" s="1095"/>
      <c r="H30" s="1095"/>
      <c r="I30" s="1095"/>
      <c r="J30" s="1095"/>
      <c r="K30" s="1095"/>
      <c r="L30" s="1095"/>
      <c r="M30" s="1095"/>
      <c r="N30" s="1095"/>
      <c r="O30" s="1095"/>
      <c r="P30" s="1096"/>
      <c r="Q30" s="1100">
        <v>1244</v>
      </c>
      <c r="R30" s="1101"/>
      <c r="S30" s="1101"/>
      <c r="T30" s="1101"/>
      <c r="U30" s="1101"/>
      <c r="V30" s="1101">
        <v>1209</v>
      </c>
      <c r="W30" s="1101"/>
      <c r="X30" s="1101"/>
      <c r="Y30" s="1101"/>
      <c r="Z30" s="1101"/>
      <c r="AA30" s="1101">
        <v>35</v>
      </c>
      <c r="AB30" s="1101"/>
      <c r="AC30" s="1101"/>
      <c r="AD30" s="1101"/>
      <c r="AE30" s="1102"/>
      <c r="AF30" s="1076">
        <v>35</v>
      </c>
      <c r="AG30" s="1077"/>
      <c r="AH30" s="1077"/>
      <c r="AI30" s="1077"/>
      <c r="AJ30" s="1078"/>
      <c r="AK30" s="1037" t="s">
        <v>600</v>
      </c>
      <c r="AL30" s="1028"/>
      <c r="AM30" s="1028"/>
      <c r="AN30" s="1028"/>
      <c r="AO30" s="1028"/>
      <c r="AP30" s="1028" t="s">
        <v>600</v>
      </c>
      <c r="AQ30" s="1028"/>
      <c r="AR30" s="1028"/>
      <c r="AS30" s="1028"/>
      <c r="AT30" s="1028"/>
      <c r="AU30" s="1028" t="s">
        <v>600</v>
      </c>
      <c r="AV30" s="1028"/>
      <c r="AW30" s="1028"/>
      <c r="AX30" s="1028"/>
      <c r="AY30" s="1028"/>
      <c r="AZ30" s="1099" t="s">
        <v>601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411</v>
      </c>
      <c r="C31" s="1095"/>
      <c r="D31" s="1095"/>
      <c r="E31" s="1095"/>
      <c r="F31" s="1095"/>
      <c r="G31" s="1095"/>
      <c r="H31" s="1095"/>
      <c r="I31" s="1095"/>
      <c r="J31" s="1095"/>
      <c r="K31" s="1095"/>
      <c r="L31" s="1095"/>
      <c r="M31" s="1095"/>
      <c r="N31" s="1095"/>
      <c r="O31" s="1095"/>
      <c r="P31" s="1096"/>
      <c r="Q31" s="1100">
        <v>156</v>
      </c>
      <c r="R31" s="1101"/>
      <c r="S31" s="1101"/>
      <c r="T31" s="1101"/>
      <c r="U31" s="1101"/>
      <c r="V31" s="1101">
        <v>156</v>
      </c>
      <c r="W31" s="1101"/>
      <c r="X31" s="1101"/>
      <c r="Y31" s="1101"/>
      <c r="Z31" s="1101"/>
      <c r="AA31" s="1101">
        <v>0</v>
      </c>
      <c r="AB31" s="1101"/>
      <c r="AC31" s="1101"/>
      <c r="AD31" s="1101"/>
      <c r="AE31" s="1102"/>
      <c r="AF31" s="1076">
        <v>0</v>
      </c>
      <c r="AG31" s="1077"/>
      <c r="AH31" s="1077"/>
      <c r="AI31" s="1077"/>
      <c r="AJ31" s="1078"/>
      <c r="AK31" s="1037">
        <v>37</v>
      </c>
      <c r="AL31" s="1028"/>
      <c r="AM31" s="1028"/>
      <c r="AN31" s="1028"/>
      <c r="AO31" s="1028"/>
      <c r="AP31" s="1028" t="s">
        <v>600</v>
      </c>
      <c r="AQ31" s="1028"/>
      <c r="AR31" s="1028"/>
      <c r="AS31" s="1028"/>
      <c r="AT31" s="1028"/>
      <c r="AU31" s="1028" t="s">
        <v>600</v>
      </c>
      <c r="AV31" s="1028"/>
      <c r="AW31" s="1028"/>
      <c r="AX31" s="1028"/>
      <c r="AY31" s="1028"/>
      <c r="AZ31" s="1099" t="s">
        <v>600</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412</v>
      </c>
      <c r="C32" s="1095"/>
      <c r="D32" s="1095"/>
      <c r="E32" s="1095"/>
      <c r="F32" s="1095"/>
      <c r="G32" s="1095"/>
      <c r="H32" s="1095"/>
      <c r="I32" s="1095"/>
      <c r="J32" s="1095"/>
      <c r="K32" s="1095"/>
      <c r="L32" s="1095"/>
      <c r="M32" s="1095"/>
      <c r="N32" s="1095"/>
      <c r="O32" s="1095"/>
      <c r="P32" s="1096"/>
      <c r="Q32" s="1100">
        <v>337</v>
      </c>
      <c r="R32" s="1101"/>
      <c r="S32" s="1101"/>
      <c r="T32" s="1101"/>
      <c r="U32" s="1101"/>
      <c r="V32" s="1101">
        <v>243</v>
      </c>
      <c r="W32" s="1101"/>
      <c r="X32" s="1101"/>
      <c r="Y32" s="1101"/>
      <c r="Z32" s="1101"/>
      <c r="AA32" s="1101">
        <v>94</v>
      </c>
      <c r="AB32" s="1101"/>
      <c r="AC32" s="1101"/>
      <c r="AD32" s="1101"/>
      <c r="AE32" s="1102"/>
      <c r="AF32" s="1076">
        <v>910</v>
      </c>
      <c r="AG32" s="1077"/>
      <c r="AH32" s="1077"/>
      <c r="AI32" s="1077"/>
      <c r="AJ32" s="1078"/>
      <c r="AK32" s="1037">
        <v>3</v>
      </c>
      <c r="AL32" s="1028"/>
      <c r="AM32" s="1028"/>
      <c r="AN32" s="1028"/>
      <c r="AO32" s="1028"/>
      <c r="AP32" s="1028">
        <v>528</v>
      </c>
      <c r="AQ32" s="1028"/>
      <c r="AR32" s="1028"/>
      <c r="AS32" s="1028"/>
      <c r="AT32" s="1028"/>
      <c r="AU32" s="1028" t="s">
        <v>600</v>
      </c>
      <c r="AV32" s="1028"/>
      <c r="AW32" s="1028"/>
      <c r="AX32" s="1028"/>
      <c r="AY32" s="1028"/>
      <c r="AZ32" s="1099" t="s">
        <v>600</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414</v>
      </c>
      <c r="C33" s="1095"/>
      <c r="D33" s="1095"/>
      <c r="E33" s="1095"/>
      <c r="F33" s="1095"/>
      <c r="G33" s="1095"/>
      <c r="H33" s="1095"/>
      <c r="I33" s="1095"/>
      <c r="J33" s="1095"/>
      <c r="K33" s="1095"/>
      <c r="L33" s="1095"/>
      <c r="M33" s="1095"/>
      <c r="N33" s="1095"/>
      <c r="O33" s="1095"/>
      <c r="P33" s="1096"/>
      <c r="Q33" s="1100">
        <v>870</v>
      </c>
      <c r="R33" s="1101"/>
      <c r="S33" s="1101"/>
      <c r="T33" s="1101"/>
      <c r="U33" s="1101"/>
      <c r="V33" s="1101">
        <v>768</v>
      </c>
      <c r="W33" s="1101"/>
      <c r="X33" s="1101"/>
      <c r="Y33" s="1101"/>
      <c r="Z33" s="1101"/>
      <c r="AA33" s="1101">
        <v>102</v>
      </c>
      <c r="AB33" s="1101"/>
      <c r="AC33" s="1101"/>
      <c r="AD33" s="1101"/>
      <c r="AE33" s="1102"/>
      <c r="AF33" s="1076" t="s">
        <v>415</v>
      </c>
      <c r="AG33" s="1077"/>
      <c r="AH33" s="1077"/>
      <c r="AI33" s="1077"/>
      <c r="AJ33" s="1078"/>
      <c r="AK33" s="1037">
        <v>343</v>
      </c>
      <c r="AL33" s="1028"/>
      <c r="AM33" s="1028"/>
      <c r="AN33" s="1028"/>
      <c r="AO33" s="1028"/>
      <c r="AP33" s="1028">
        <v>3936</v>
      </c>
      <c r="AQ33" s="1028"/>
      <c r="AR33" s="1028"/>
      <c r="AS33" s="1028"/>
      <c r="AT33" s="1028"/>
      <c r="AU33" s="1028">
        <v>1672</v>
      </c>
      <c r="AV33" s="1028"/>
      <c r="AW33" s="1028"/>
      <c r="AX33" s="1028"/>
      <c r="AY33" s="1028"/>
      <c r="AZ33" s="1099" t="s">
        <v>602</v>
      </c>
      <c r="BA33" s="1099"/>
      <c r="BB33" s="1099"/>
      <c r="BC33" s="1099"/>
      <c r="BD33" s="1099"/>
      <c r="BE33" s="1089" t="s">
        <v>416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417</v>
      </c>
      <c r="C34" s="1095"/>
      <c r="D34" s="1095"/>
      <c r="E34" s="1095"/>
      <c r="F34" s="1095"/>
      <c r="G34" s="1095"/>
      <c r="H34" s="1095"/>
      <c r="I34" s="1095"/>
      <c r="J34" s="1095"/>
      <c r="K34" s="1095"/>
      <c r="L34" s="1095"/>
      <c r="M34" s="1095"/>
      <c r="N34" s="1095"/>
      <c r="O34" s="1095"/>
      <c r="P34" s="1096"/>
      <c r="Q34" s="1100">
        <v>18</v>
      </c>
      <c r="R34" s="1101"/>
      <c r="S34" s="1101"/>
      <c r="T34" s="1101"/>
      <c r="U34" s="1101"/>
      <c r="V34" s="1101">
        <v>9</v>
      </c>
      <c r="W34" s="1101"/>
      <c r="X34" s="1101"/>
      <c r="Y34" s="1101"/>
      <c r="Z34" s="1101"/>
      <c r="AA34" s="1101">
        <v>9</v>
      </c>
      <c r="AB34" s="1101"/>
      <c r="AC34" s="1101"/>
      <c r="AD34" s="1101"/>
      <c r="AE34" s="1102"/>
      <c r="AF34" s="1076">
        <v>2</v>
      </c>
      <c r="AG34" s="1077"/>
      <c r="AH34" s="1077"/>
      <c r="AI34" s="1077"/>
      <c r="AJ34" s="1078"/>
      <c r="AK34" s="1037">
        <v>16</v>
      </c>
      <c r="AL34" s="1028"/>
      <c r="AM34" s="1028"/>
      <c r="AN34" s="1028"/>
      <c r="AO34" s="1028"/>
      <c r="AP34" s="1028">
        <v>90</v>
      </c>
      <c r="AQ34" s="1028"/>
      <c r="AR34" s="1028"/>
      <c r="AS34" s="1028"/>
      <c r="AT34" s="1028"/>
      <c r="AU34" s="1028">
        <v>90</v>
      </c>
      <c r="AV34" s="1028"/>
      <c r="AW34" s="1028"/>
      <c r="AX34" s="1028"/>
      <c r="AY34" s="1028"/>
      <c r="AZ34" s="1099" t="s">
        <v>600</v>
      </c>
      <c r="BA34" s="1099"/>
      <c r="BB34" s="1099"/>
      <c r="BC34" s="1099"/>
      <c r="BD34" s="1099"/>
      <c r="BE34" s="1089" t="s">
        <v>418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395</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981</v>
      </c>
      <c r="AG63" s="1016"/>
      <c r="AH63" s="1016"/>
      <c r="AI63" s="1016"/>
      <c r="AJ63" s="1087"/>
      <c r="AK63" s="1088"/>
      <c r="AL63" s="1020"/>
      <c r="AM63" s="1020"/>
      <c r="AN63" s="1020"/>
      <c r="AO63" s="1020"/>
      <c r="AP63" s="1016">
        <v>4554</v>
      </c>
      <c r="AQ63" s="1016"/>
      <c r="AR63" s="1016"/>
      <c r="AS63" s="1016"/>
      <c r="AT63" s="1016"/>
      <c r="AU63" s="1016">
        <v>1762</v>
      </c>
      <c r="AV63" s="1016"/>
      <c r="AW63" s="1016"/>
      <c r="AX63" s="1016"/>
      <c r="AY63" s="1016"/>
      <c r="AZ63" s="1082"/>
      <c r="BA63" s="1082"/>
      <c r="BB63" s="1082"/>
      <c r="BC63" s="1082"/>
      <c r="BD63" s="1082"/>
      <c r="BE63" s="1017"/>
      <c r="BF63" s="1017"/>
      <c r="BG63" s="1017"/>
      <c r="BH63" s="1017"/>
      <c r="BI63" s="1018"/>
      <c r="BJ63" s="1083" t="s">
        <v>421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423</v>
      </c>
      <c r="B66" s="1053"/>
      <c r="C66" s="1053"/>
      <c r="D66" s="1053"/>
      <c r="E66" s="1053"/>
      <c r="F66" s="1053"/>
      <c r="G66" s="1053"/>
      <c r="H66" s="1053"/>
      <c r="I66" s="1053"/>
      <c r="J66" s="1053"/>
      <c r="K66" s="1053"/>
      <c r="L66" s="1053"/>
      <c r="M66" s="1053"/>
      <c r="N66" s="1053"/>
      <c r="O66" s="1053"/>
      <c r="P66" s="1054"/>
      <c r="Q66" s="1058" t="s">
        <v>424</v>
      </c>
      <c r="R66" s="1059"/>
      <c r="S66" s="1059"/>
      <c r="T66" s="1059"/>
      <c r="U66" s="1060"/>
      <c r="V66" s="1058" t="s">
        <v>401</v>
      </c>
      <c r="W66" s="1059"/>
      <c r="X66" s="1059"/>
      <c r="Y66" s="1059"/>
      <c r="Z66" s="1060"/>
      <c r="AA66" s="1058" t="s">
        <v>402</v>
      </c>
      <c r="AB66" s="1059"/>
      <c r="AC66" s="1059"/>
      <c r="AD66" s="1059"/>
      <c r="AE66" s="1060"/>
      <c r="AF66" s="1064" t="s">
        <v>425</v>
      </c>
      <c r="AG66" s="1065"/>
      <c r="AH66" s="1065"/>
      <c r="AI66" s="1065"/>
      <c r="AJ66" s="1066"/>
      <c r="AK66" s="1058" t="s">
        <v>426</v>
      </c>
      <c r="AL66" s="1053"/>
      <c r="AM66" s="1053"/>
      <c r="AN66" s="1053"/>
      <c r="AO66" s="1054"/>
      <c r="AP66" s="1058" t="s">
        <v>427</v>
      </c>
      <c r="AQ66" s="1059"/>
      <c r="AR66" s="1059"/>
      <c r="AS66" s="1059"/>
      <c r="AT66" s="1060"/>
      <c r="AU66" s="1058" t="s">
        <v>428</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590</v>
      </c>
      <c r="C68" s="1043"/>
      <c r="D68" s="1043"/>
      <c r="E68" s="1043"/>
      <c r="F68" s="1043"/>
      <c r="G68" s="1043"/>
      <c r="H68" s="1043"/>
      <c r="I68" s="1043"/>
      <c r="J68" s="1043"/>
      <c r="K68" s="1043"/>
      <c r="L68" s="1043"/>
      <c r="M68" s="1043"/>
      <c r="N68" s="1043"/>
      <c r="O68" s="1043"/>
      <c r="P68" s="1044"/>
      <c r="Q68" s="1045">
        <v>11669</v>
      </c>
      <c r="R68" s="1039"/>
      <c r="S68" s="1039"/>
      <c r="T68" s="1039"/>
      <c r="U68" s="1039"/>
      <c r="V68" s="1039">
        <v>11387</v>
      </c>
      <c r="W68" s="1039"/>
      <c r="X68" s="1039"/>
      <c r="Y68" s="1039"/>
      <c r="Z68" s="1039"/>
      <c r="AA68" s="1039">
        <v>282</v>
      </c>
      <c r="AB68" s="1039"/>
      <c r="AC68" s="1039"/>
      <c r="AD68" s="1039"/>
      <c r="AE68" s="1039"/>
      <c r="AF68" s="1039">
        <v>282</v>
      </c>
      <c r="AG68" s="1039"/>
      <c r="AH68" s="1039"/>
      <c r="AI68" s="1039"/>
      <c r="AJ68" s="1039"/>
      <c r="AK68" s="1039">
        <v>5893</v>
      </c>
      <c r="AL68" s="1039"/>
      <c r="AM68" s="1039"/>
      <c r="AN68" s="1039"/>
      <c r="AO68" s="1039"/>
      <c r="AP68" s="1039" t="s">
        <v>600</v>
      </c>
      <c r="AQ68" s="1039"/>
      <c r="AR68" s="1039"/>
      <c r="AS68" s="1039"/>
      <c r="AT68" s="1039"/>
      <c r="AU68" s="1039" t="s">
        <v>602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591</v>
      </c>
      <c r="C69" s="1032"/>
      <c r="D69" s="1032"/>
      <c r="E69" s="1032"/>
      <c r="F69" s="1032"/>
      <c r="G69" s="1032"/>
      <c r="H69" s="1032"/>
      <c r="I69" s="1032"/>
      <c r="J69" s="1032"/>
      <c r="K69" s="1032"/>
      <c r="L69" s="1032"/>
      <c r="M69" s="1032"/>
      <c r="N69" s="1032"/>
      <c r="O69" s="1032"/>
      <c r="P69" s="1033"/>
      <c r="Q69" s="1034">
        <v>52</v>
      </c>
      <c r="R69" s="1028"/>
      <c r="S69" s="1028"/>
      <c r="T69" s="1028"/>
      <c r="U69" s="1028"/>
      <c r="V69" s="1028">
        <v>45</v>
      </c>
      <c r="W69" s="1028"/>
      <c r="X69" s="1028"/>
      <c r="Y69" s="1028"/>
      <c r="Z69" s="1028"/>
      <c r="AA69" s="1028">
        <v>7</v>
      </c>
      <c r="AB69" s="1028"/>
      <c r="AC69" s="1028"/>
      <c r="AD69" s="1028"/>
      <c r="AE69" s="1028"/>
      <c r="AF69" s="1028">
        <v>7</v>
      </c>
      <c r="AG69" s="1028"/>
      <c r="AH69" s="1028"/>
      <c r="AI69" s="1028"/>
      <c r="AJ69" s="1028"/>
      <c r="AK69" s="1028" t="s">
        <v>600</v>
      </c>
      <c r="AL69" s="1028"/>
      <c r="AM69" s="1028"/>
      <c r="AN69" s="1028"/>
      <c r="AO69" s="1028"/>
      <c r="AP69" s="1028" t="s">
        <v>601</v>
      </c>
      <c r="AQ69" s="1028"/>
      <c r="AR69" s="1028"/>
      <c r="AS69" s="1028"/>
      <c r="AT69" s="1028"/>
      <c r="AU69" s="1028" t="s">
        <v>600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592</v>
      </c>
      <c r="C70" s="1032"/>
      <c r="D70" s="1032"/>
      <c r="E70" s="1032"/>
      <c r="F70" s="1032"/>
      <c r="G70" s="1032"/>
      <c r="H70" s="1032"/>
      <c r="I70" s="1032"/>
      <c r="J70" s="1032"/>
      <c r="K70" s="1032"/>
      <c r="L70" s="1032"/>
      <c r="M70" s="1032"/>
      <c r="N70" s="1032"/>
      <c r="O70" s="1032"/>
      <c r="P70" s="1033"/>
      <c r="Q70" s="1034">
        <v>10</v>
      </c>
      <c r="R70" s="1028"/>
      <c r="S70" s="1028"/>
      <c r="T70" s="1028"/>
      <c r="U70" s="1028"/>
      <c r="V70" s="1028">
        <v>7</v>
      </c>
      <c r="W70" s="1028"/>
      <c r="X70" s="1028"/>
      <c r="Y70" s="1028"/>
      <c r="Z70" s="1028"/>
      <c r="AA70" s="1028">
        <v>3</v>
      </c>
      <c r="AB70" s="1028"/>
      <c r="AC70" s="1028"/>
      <c r="AD70" s="1028"/>
      <c r="AE70" s="1028"/>
      <c r="AF70" s="1028">
        <v>3</v>
      </c>
      <c r="AG70" s="1028"/>
      <c r="AH70" s="1028"/>
      <c r="AI70" s="1028"/>
      <c r="AJ70" s="1028"/>
      <c r="AK70" s="1028" t="s">
        <v>600</v>
      </c>
      <c r="AL70" s="1028"/>
      <c r="AM70" s="1028"/>
      <c r="AN70" s="1028"/>
      <c r="AO70" s="1028"/>
      <c r="AP70" s="1028" t="s">
        <v>600</v>
      </c>
      <c r="AQ70" s="1028"/>
      <c r="AR70" s="1028"/>
      <c r="AS70" s="1028"/>
      <c r="AT70" s="1028"/>
      <c r="AU70" s="1028" t="s">
        <v>600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593</v>
      </c>
      <c r="C71" s="1032"/>
      <c r="D71" s="1032"/>
      <c r="E71" s="1032"/>
      <c r="F71" s="1032"/>
      <c r="G71" s="1032"/>
      <c r="H71" s="1032"/>
      <c r="I71" s="1032"/>
      <c r="J71" s="1032"/>
      <c r="K71" s="1032"/>
      <c r="L71" s="1032"/>
      <c r="M71" s="1032"/>
      <c r="N71" s="1032"/>
      <c r="O71" s="1032"/>
      <c r="P71" s="1033"/>
      <c r="Q71" s="1034">
        <v>2</v>
      </c>
      <c r="R71" s="1028"/>
      <c r="S71" s="1028"/>
      <c r="T71" s="1028"/>
      <c r="U71" s="1028"/>
      <c r="V71" s="1028">
        <v>1</v>
      </c>
      <c r="W71" s="1028"/>
      <c r="X71" s="1028"/>
      <c r="Y71" s="1028"/>
      <c r="Z71" s="1028"/>
      <c r="AA71" s="1028">
        <v>1</v>
      </c>
      <c r="AB71" s="1028"/>
      <c r="AC71" s="1028"/>
      <c r="AD71" s="1028"/>
      <c r="AE71" s="1028"/>
      <c r="AF71" s="1028">
        <v>1</v>
      </c>
      <c r="AG71" s="1028"/>
      <c r="AH71" s="1028"/>
      <c r="AI71" s="1028"/>
      <c r="AJ71" s="1028"/>
      <c r="AK71" s="1028" t="s">
        <v>602</v>
      </c>
      <c r="AL71" s="1028"/>
      <c r="AM71" s="1028"/>
      <c r="AN71" s="1028"/>
      <c r="AO71" s="1028"/>
      <c r="AP71" s="1028" t="s">
        <v>600</v>
      </c>
      <c r="AQ71" s="1028"/>
      <c r="AR71" s="1028"/>
      <c r="AS71" s="1028"/>
      <c r="AT71" s="1028"/>
      <c r="AU71" s="1028" t="s">
        <v>600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594</v>
      </c>
      <c r="C72" s="1032"/>
      <c r="D72" s="1032"/>
      <c r="E72" s="1032"/>
      <c r="F72" s="1032"/>
      <c r="G72" s="1032"/>
      <c r="H72" s="1032"/>
      <c r="I72" s="1032"/>
      <c r="J72" s="1032"/>
      <c r="K72" s="1032"/>
      <c r="L72" s="1032"/>
      <c r="M72" s="1032"/>
      <c r="N72" s="1032"/>
      <c r="O72" s="1032"/>
      <c r="P72" s="1033"/>
      <c r="Q72" s="1034">
        <v>5</v>
      </c>
      <c r="R72" s="1028"/>
      <c r="S72" s="1028"/>
      <c r="T72" s="1028"/>
      <c r="U72" s="1028"/>
      <c r="V72" s="1028">
        <v>2</v>
      </c>
      <c r="W72" s="1028"/>
      <c r="X72" s="1028"/>
      <c r="Y72" s="1028"/>
      <c r="Z72" s="1028"/>
      <c r="AA72" s="1028">
        <v>3</v>
      </c>
      <c r="AB72" s="1028"/>
      <c r="AC72" s="1028"/>
      <c r="AD72" s="1028"/>
      <c r="AE72" s="1028"/>
      <c r="AF72" s="1028">
        <v>3</v>
      </c>
      <c r="AG72" s="1028"/>
      <c r="AH72" s="1028"/>
      <c r="AI72" s="1028"/>
      <c r="AJ72" s="1028"/>
      <c r="AK72" s="1028" t="s">
        <v>602</v>
      </c>
      <c r="AL72" s="1028"/>
      <c r="AM72" s="1028"/>
      <c r="AN72" s="1028"/>
      <c r="AO72" s="1028"/>
      <c r="AP72" s="1028" t="s">
        <v>602</v>
      </c>
      <c r="AQ72" s="1028"/>
      <c r="AR72" s="1028"/>
      <c r="AS72" s="1028"/>
      <c r="AT72" s="1028"/>
      <c r="AU72" s="1028" t="s">
        <v>600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595</v>
      </c>
      <c r="C73" s="1032"/>
      <c r="D73" s="1032"/>
      <c r="E73" s="1032"/>
      <c r="F73" s="1032"/>
      <c r="G73" s="1032"/>
      <c r="H73" s="1032"/>
      <c r="I73" s="1032"/>
      <c r="J73" s="1032"/>
      <c r="K73" s="1032"/>
      <c r="L73" s="1032"/>
      <c r="M73" s="1032"/>
      <c r="N73" s="1032"/>
      <c r="O73" s="1032"/>
      <c r="P73" s="1033"/>
      <c r="Q73" s="1034">
        <v>37</v>
      </c>
      <c r="R73" s="1028"/>
      <c r="S73" s="1028"/>
      <c r="T73" s="1028"/>
      <c r="U73" s="1028"/>
      <c r="V73" s="1028">
        <v>31</v>
      </c>
      <c r="W73" s="1028"/>
      <c r="X73" s="1028"/>
      <c r="Y73" s="1028"/>
      <c r="Z73" s="1028"/>
      <c r="AA73" s="1028">
        <v>6</v>
      </c>
      <c r="AB73" s="1028"/>
      <c r="AC73" s="1028"/>
      <c r="AD73" s="1028"/>
      <c r="AE73" s="1028"/>
      <c r="AF73" s="1028">
        <v>6</v>
      </c>
      <c r="AG73" s="1028"/>
      <c r="AH73" s="1028"/>
      <c r="AI73" s="1028"/>
      <c r="AJ73" s="1028"/>
      <c r="AK73" s="1028">
        <v>6</v>
      </c>
      <c r="AL73" s="1028"/>
      <c r="AM73" s="1028"/>
      <c r="AN73" s="1028"/>
      <c r="AO73" s="1028"/>
      <c r="AP73" s="1028" t="s">
        <v>600</v>
      </c>
      <c r="AQ73" s="1028"/>
      <c r="AR73" s="1028"/>
      <c r="AS73" s="1028"/>
      <c r="AT73" s="1028"/>
      <c r="AU73" s="1028" t="s">
        <v>600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596</v>
      </c>
      <c r="C74" s="1032"/>
      <c r="D74" s="1032"/>
      <c r="E74" s="1032"/>
      <c r="F74" s="1032"/>
      <c r="G74" s="1032"/>
      <c r="H74" s="1032"/>
      <c r="I74" s="1032"/>
      <c r="J74" s="1032"/>
      <c r="K74" s="1032"/>
      <c r="L74" s="1032"/>
      <c r="M74" s="1032"/>
      <c r="N74" s="1032"/>
      <c r="O74" s="1032"/>
      <c r="P74" s="1033"/>
      <c r="Q74" s="1034">
        <v>311</v>
      </c>
      <c r="R74" s="1028"/>
      <c r="S74" s="1028"/>
      <c r="T74" s="1028"/>
      <c r="U74" s="1028"/>
      <c r="V74" s="1028">
        <v>292</v>
      </c>
      <c r="W74" s="1028"/>
      <c r="X74" s="1028"/>
      <c r="Y74" s="1028"/>
      <c r="Z74" s="1028"/>
      <c r="AA74" s="1028">
        <v>19</v>
      </c>
      <c r="AB74" s="1028"/>
      <c r="AC74" s="1028"/>
      <c r="AD74" s="1028"/>
      <c r="AE74" s="1028"/>
      <c r="AF74" s="1028">
        <v>19</v>
      </c>
      <c r="AG74" s="1028"/>
      <c r="AH74" s="1028"/>
      <c r="AI74" s="1028"/>
      <c r="AJ74" s="1028"/>
      <c r="AK74" s="1028">
        <v>21</v>
      </c>
      <c r="AL74" s="1028"/>
      <c r="AM74" s="1028"/>
      <c r="AN74" s="1028"/>
      <c r="AO74" s="1028"/>
      <c r="AP74" s="1028" t="s">
        <v>600</v>
      </c>
      <c r="AQ74" s="1028"/>
      <c r="AR74" s="1028"/>
      <c r="AS74" s="1028"/>
      <c r="AT74" s="1028"/>
      <c r="AU74" s="1028" t="s">
        <v>602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597</v>
      </c>
      <c r="C75" s="1032"/>
      <c r="D75" s="1032"/>
      <c r="E75" s="1032"/>
      <c r="F75" s="1032"/>
      <c r="G75" s="1032"/>
      <c r="H75" s="1032"/>
      <c r="I75" s="1032"/>
      <c r="J75" s="1032"/>
      <c r="K75" s="1032"/>
      <c r="L75" s="1032"/>
      <c r="M75" s="1032"/>
      <c r="N75" s="1032"/>
      <c r="O75" s="1032"/>
      <c r="P75" s="1033"/>
      <c r="Q75" s="1035">
        <v>229800</v>
      </c>
      <c r="R75" s="1036"/>
      <c r="S75" s="1036"/>
      <c r="T75" s="1036"/>
      <c r="U75" s="1037"/>
      <c r="V75" s="1038">
        <v>217808</v>
      </c>
      <c r="W75" s="1036"/>
      <c r="X75" s="1036"/>
      <c r="Y75" s="1036"/>
      <c r="Z75" s="1037"/>
      <c r="AA75" s="1038">
        <v>11992</v>
      </c>
      <c r="AB75" s="1036"/>
      <c r="AC75" s="1036"/>
      <c r="AD75" s="1036"/>
      <c r="AE75" s="1037"/>
      <c r="AF75" s="1038">
        <v>11992</v>
      </c>
      <c r="AG75" s="1036"/>
      <c r="AH75" s="1036"/>
      <c r="AI75" s="1036"/>
      <c r="AJ75" s="1037"/>
      <c r="AK75" s="1038">
        <v>83</v>
      </c>
      <c r="AL75" s="1036"/>
      <c r="AM75" s="1036"/>
      <c r="AN75" s="1036"/>
      <c r="AO75" s="1037"/>
      <c r="AP75" s="1038" t="s">
        <v>600</v>
      </c>
      <c r="AQ75" s="1036"/>
      <c r="AR75" s="1036"/>
      <c r="AS75" s="1036"/>
      <c r="AT75" s="1037"/>
      <c r="AU75" s="1038" t="s">
        <v>600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395</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12313</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v>74</v>
      </c>
      <c r="DC102" s="1008"/>
      <c r="DD102" s="1008"/>
      <c r="DE102" s="1008"/>
      <c r="DF102" s="1009"/>
      <c r="DG102" s="1007"/>
      <c r="DH102" s="1008"/>
      <c r="DI102" s="1008"/>
      <c r="DJ102" s="1008"/>
      <c r="DK102" s="1009"/>
      <c r="DL102" s="1007">
        <v>29</v>
      </c>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311</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311</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311</v>
      </c>
      <c r="DR109" s="951"/>
      <c r="DS109" s="951"/>
      <c r="DT109" s="951"/>
      <c r="DU109" s="952"/>
      <c r="DV109" s="953" t="s">
        <v>440</v>
      </c>
      <c r="DW109" s="951"/>
      <c r="DX109" s="951"/>
      <c r="DY109" s="951"/>
      <c r="DZ109" s="982"/>
    </row>
    <row r="110" spans="1:131" s="248" customFormat="1" ht="26.25" customHeight="1" x14ac:dyDescent="0.2">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492662</v>
      </c>
      <c r="AB110" s="944"/>
      <c r="AC110" s="944"/>
      <c r="AD110" s="944"/>
      <c r="AE110" s="945"/>
      <c r="AF110" s="946">
        <v>513522</v>
      </c>
      <c r="AG110" s="944"/>
      <c r="AH110" s="944"/>
      <c r="AI110" s="944"/>
      <c r="AJ110" s="945"/>
      <c r="AK110" s="946">
        <v>506613</v>
      </c>
      <c r="AL110" s="944"/>
      <c r="AM110" s="944"/>
      <c r="AN110" s="944"/>
      <c r="AO110" s="945"/>
      <c r="AP110" s="947">
        <v>15.5</v>
      </c>
      <c r="AQ110" s="948"/>
      <c r="AR110" s="948"/>
      <c r="AS110" s="948"/>
      <c r="AT110" s="949"/>
      <c r="AU110" s="983" t="s">
        <v>73</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4261640</v>
      </c>
      <c r="BR110" s="891"/>
      <c r="BS110" s="891"/>
      <c r="BT110" s="891"/>
      <c r="BU110" s="891"/>
      <c r="BV110" s="891">
        <v>4236807</v>
      </c>
      <c r="BW110" s="891"/>
      <c r="BX110" s="891"/>
      <c r="BY110" s="891"/>
      <c r="BZ110" s="891"/>
      <c r="CA110" s="891">
        <v>4228548</v>
      </c>
      <c r="CB110" s="891"/>
      <c r="CC110" s="891"/>
      <c r="CD110" s="891"/>
      <c r="CE110" s="891"/>
      <c r="CF110" s="915">
        <v>129.4</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397</v>
      </c>
      <c r="DH110" s="891"/>
      <c r="DI110" s="891"/>
      <c r="DJ110" s="891"/>
      <c r="DK110" s="891"/>
      <c r="DL110" s="891" t="s">
        <v>446</v>
      </c>
      <c r="DM110" s="891"/>
      <c r="DN110" s="891"/>
      <c r="DO110" s="891"/>
      <c r="DP110" s="891"/>
      <c r="DQ110" s="891" t="s">
        <v>446</v>
      </c>
      <c r="DR110" s="891"/>
      <c r="DS110" s="891"/>
      <c r="DT110" s="891"/>
      <c r="DU110" s="891"/>
      <c r="DV110" s="892" t="s">
        <v>446</v>
      </c>
      <c r="DW110" s="892"/>
      <c r="DX110" s="892"/>
      <c r="DY110" s="892"/>
      <c r="DZ110" s="893"/>
    </row>
    <row r="111" spans="1:131" s="248" customFormat="1" ht="26.25" customHeight="1" x14ac:dyDescent="0.2">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448</v>
      </c>
      <c r="AB111" s="972"/>
      <c r="AC111" s="972"/>
      <c r="AD111" s="972"/>
      <c r="AE111" s="973"/>
      <c r="AF111" s="974" t="s">
        <v>421</v>
      </c>
      <c r="AG111" s="972"/>
      <c r="AH111" s="972"/>
      <c r="AI111" s="972"/>
      <c r="AJ111" s="973"/>
      <c r="AK111" s="974" t="s">
        <v>449</v>
      </c>
      <c r="AL111" s="972"/>
      <c r="AM111" s="972"/>
      <c r="AN111" s="972"/>
      <c r="AO111" s="973"/>
      <c r="AP111" s="975" t="s">
        <v>446</v>
      </c>
      <c r="AQ111" s="976"/>
      <c r="AR111" s="976"/>
      <c r="AS111" s="976"/>
      <c r="AT111" s="977"/>
      <c r="AU111" s="985"/>
      <c r="AV111" s="986"/>
      <c r="AW111" s="986"/>
      <c r="AX111" s="986"/>
      <c r="AY111" s="986"/>
      <c r="AZ111" s="861" t="s">
        <v>450</v>
      </c>
      <c r="BA111" s="796"/>
      <c r="BB111" s="796"/>
      <c r="BC111" s="796"/>
      <c r="BD111" s="796"/>
      <c r="BE111" s="796"/>
      <c r="BF111" s="796"/>
      <c r="BG111" s="796"/>
      <c r="BH111" s="796"/>
      <c r="BI111" s="796"/>
      <c r="BJ111" s="796"/>
      <c r="BK111" s="796"/>
      <c r="BL111" s="796"/>
      <c r="BM111" s="796"/>
      <c r="BN111" s="796"/>
      <c r="BO111" s="796"/>
      <c r="BP111" s="797"/>
      <c r="BQ111" s="862" t="s">
        <v>451</v>
      </c>
      <c r="BR111" s="863"/>
      <c r="BS111" s="863"/>
      <c r="BT111" s="863"/>
      <c r="BU111" s="863"/>
      <c r="BV111" s="863" t="s">
        <v>421</v>
      </c>
      <c r="BW111" s="863"/>
      <c r="BX111" s="863"/>
      <c r="BY111" s="863"/>
      <c r="BZ111" s="863"/>
      <c r="CA111" s="863" t="s">
        <v>449</v>
      </c>
      <c r="CB111" s="863"/>
      <c r="CC111" s="863"/>
      <c r="CD111" s="863"/>
      <c r="CE111" s="863"/>
      <c r="CF111" s="924" t="s">
        <v>449</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446</v>
      </c>
      <c r="DH111" s="863"/>
      <c r="DI111" s="863"/>
      <c r="DJ111" s="863"/>
      <c r="DK111" s="863"/>
      <c r="DL111" s="863" t="s">
        <v>421</v>
      </c>
      <c r="DM111" s="863"/>
      <c r="DN111" s="863"/>
      <c r="DO111" s="863"/>
      <c r="DP111" s="863"/>
      <c r="DQ111" s="863" t="s">
        <v>449</v>
      </c>
      <c r="DR111" s="863"/>
      <c r="DS111" s="863"/>
      <c r="DT111" s="863"/>
      <c r="DU111" s="863"/>
      <c r="DV111" s="840" t="s">
        <v>446</v>
      </c>
      <c r="DW111" s="840"/>
      <c r="DX111" s="840"/>
      <c r="DY111" s="840"/>
      <c r="DZ111" s="841"/>
    </row>
    <row r="112" spans="1:131" s="248" customFormat="1" ht="26.25" customHeight="1" x14ac:dyDescent="0.2">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448</v>
      </c>
      <c r="AB112" s="826"/>
      <c r="AC112" s="826"/>
      <c r="AD112" s="826"/>
      <c r="AE112" s="827"/>
      <c r="AF112" s="828" t="s">
        <v>448</v>
      </c>
      <c r="AG112" s="826"/>
      <c r="AH112" s="826"/>
      <c r="AI112" s="826"/>
      <c r="AJ112" s="827"/>
      <c r="AK112" s="828" t="s">
        <v>448</v>
      </c>
      <c r="AL112" s="826"/>
      <c r="AM112" s="826"/>
      <c r="AN112" s="826"/>
      <c r="AO112" s="827"/>
      <c r="AP112" s="873" t="s">
        <v>448</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3171244</v>
      </c>
      <c r="BR112" s="863"/>
      <c r="BS112" s="863"/>
      <c r="BT112" s="863"/>
      <c r="BU112" s="863"/>
      <c r="BV112" s="863">
        <v>3073909</v>
      </c>
      <c r="BW112" s="863"/>
      <c r="BX112" s="863"/>
      <c r="BY112" s="863"/>
      <c r="BZ112" s="863"/>
      <c r="CA112" s="863">
        <v>2884463</v>
      </c>
      <c r="CB112" s="863"/>
      <c r="CC112" s="863"/>
      <c r="CD112" s="863"/>
      <c r="CE112" s="863"/>
      <c r="CF112" s="924">
        <v>88.3</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421</v>
      </c>
      <c r="DH112" s="863"/>
      <c r="DI112" s="863"/>
      <c r="DJ112" s="863"/>
      <c r="DK112" s="863"/>
      <c r="DL112" s="863" t="s">
        <v>449</v>
      </c>
      <c r="DM112" s="863"/>
      <c r="DN112" s="863"/>
      <c r="DO112" s="863"/>
      <c r="DP112" s="863"/>
      <c r="DQ112" s="863" t="s">
        <v>446</v>
      </c>
      <c r="DR112" s="863"/>
      <c r="DS112" s="863"/>
      <c r="DT112" s="863"/>
      <c r="DU112" s="863"/>
      <c r="DV112" s="840" t="s">
        <v>421</v>
      </c>
      <c r="DW112" s="840"/>
      <c r="DX112" s="840"/>
      <c r="DY112" s="840"/>
      <c r="DZ112" s="841"/>
    </row>
    <row r="113" spans="1:130" s="248" customFormat="1" ht="26.25" customHeight="1" x14ac:dyDescent="0.2">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289117</v>
      </c>
      <c r="AB113" s="972"/>
      <c r="AC113" s="972"/>
      <c r="AD113" s="972"/>
      <c r="AE113" s="973"/>
      <c r="AF113" s="974">
        <v>288254</v>
      </c>
      <c r="AG113" s="972"/>
      <c r="AH113" s="972"/>
      <c r="AI113" s="972"/>
      <c r="AJ113" s="973"/>
      <c r="AK113" s="974">
        <v>302268</v>
      </c>
      <c r="AL113" s="972"/>
      <c r="AM113" s="972"/>
      <c r="AN113" s="972"/>
      <c r="AO113" s="973"/>
      <c r="AP113" s="975">
        <v>9.3000000000000007</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t="s">
        <v>449</v>
      </c>
      <c r="BR113" s="863"/>
      <c r="BS113" s="863"/>
      <c r="BT113" s="863"/>
      <c r="BU113" s="863"/>
      <c r="BV113" s="863" t="s">
        <v>446</v>
      </c>
      <c r="BW113" s="863"/>
      <c r="BX113" s="863"/>
      <c r="BY113" s="863"/>
      <c r="BZ113" s="863"/>
      <c r="CA113" s="863" t="s">
        <v>449</v>
      </c>
      <c r="CB113" s="863"/>
      <c r="CC113" s="863"/>
      <c r="CD113" s="863"/>
      <c r="CE113" s="863"/>
      <c r="CF113" s="924" t="s">
        <v>449</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449</v>
      </c>
      <c r="DH113" s="826"/>
      <c r="DI113" s="826"/>
      <c r="DJ113" s="826"/>
      <c r="DK113" s="827"/>
      <c r="DL113" s="828" t="s">
        <v>448</v>
      </c>
      <c r="DM113" s="826"/>
      <c r="DN113" s="826"/>
      <c r="DO113" s="826"/>
      <c r="DP113" s="827"/>
      <c r="DQ113" s="828" t="s">
        <v>448</v>
      </c>
      <c r="DR113" s="826"/>
      <c r="DS113" s="826"/>
      <c r="DT113" s="826"/>
      <c r="DU113" s="827"/>
      <c r="DV113" s="873" t="s">
        <v>446</v>
      </c>
      <c r="DW113" s="874"/>
      <c r="DX113" s="874"/>
      <c r="DY113" s="874"/>
      <c r="DZ113" s="875"/>
    </row>
    <row r="114" spans="1:130" s="248" customFormat="1" ht="26.25" customHeight="1" x14ac:dyDescent="0.2">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397</v>
      </c>
      <c r="AB114" s="826"/>
      <c r="AC114" s="826"/>
      <c r="AD114" s="826"/>
      <c r="AE114" s="827"/>
      <c r="AF114" s="828" t="s">
        <v>446</v>
      </c>
      <c r="AG114" s="826"/>
      <c r="AH114" s="826"/>
      <c r="AI114" s="826"/>
      <c r="AJ114" s="827"/>
      <c r="AK114" s="828" t="s">
        <v>448</v>
      </c>
      <c r="AL114" s="826"/>
      <c r="AM114" s="826"/>
      <c r="AN114" s="826"/>
      <c r="AO114" s="827"/>
      <c r="AP114" s="873" t="s">
        <v>449</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696483</v>
      </c>
      <c r="BR114" s="863"/>
      <c r="BS114" s="863"/>
      <c r="BT114" s="863"/>
      <c r="BU114" s="863"/>
      <c r="BV114" s="863">
        <v>674961</v>
      </c>
      <c r="BW114" s="863"/>
      <c r="BX114" s="863"/>
      <c r="BY114" s="863"/>
      <c r="BZ114" s="863"/>
      <c r="CA114" s="863">
        <v>675040</v>
      </c>
      <c r="CB114" s="863"/>
      <c r="CC114" s="863"/>
      <c r="CD114" s="863"/>
      <c r="CE114" s="863"/>
      <c r="CF114" s="924">
        <v>20.7</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397</v>
      </c>
      <c r="DM114" s="826"/>
      <c r="DN114" s="826"/>
      <c r="DO114" s="826"/>
      <c r="DP114" s="827"/>
      <c r="DQ114" s="828" t="s">
        <v>397</v>
      </c>
      <c r="DR114" s="826"/>
      <c r="DS114" s="826"/>
      <c r="DT114" s="826"/>
      <c r="DU114" s="827"/>
      <c r="DV114" s="873" t="s">
        <v>451</v>
      </c>
      <c r="DW114" s="874"/>
      <c r="DX114" s="874"/>
      <c r="DY114" s="874"/>
      <c r="DZ114" s="875"/>
    </row>
    <row r="115" spans="1:130" s="248" customFormat="1" ht="26.25" customHeight="1" x14ac:dyDescent="0.2">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446</v>
      </c>
      <c r="AB115" s="972"/>
      <c r="AC115" s="972"/>
      <c r="AD115" s="972"/>
      <c r="AE115" s="973"/>
      <c r="AF115" s="974" t="s">
        <v>451</v>
      </c>
      <c r="AG115" s="972"/>
      <c r="AH115" s="972"/>
      <c r="AI115" s="972"/>
      <c r="AJ115" s="973"/>
      <c r="AK115" s="974" t="s">
        <v>448</v>
      </c>
      <c r="AL115" s="972"/>
      <c r="AM115" s="972"/>
      <c r="AN115" s="972"/>
      <c r="AO115" s="973"/>
      <c r="AP115" s="975" t="s">
        <v>449</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v>3567</v>
      </c>
      <c r="BR115" s="863"/>
      <c r="BS115" s="863"/>
      <c r="BT115" s="863"/>
      <c r="BU115" s="863"/>
      <c r="BV115" s="863">
        <v>3147</v>
      </c>
      <c r="BW115" s="863"/>
      <c r="BX115" s="863"/>
      <c r="BY115" s="863"/>
      <c r="BZ115" s="863"/>
      <c r="CA115" s="863">
        <v>2864</v>
      </c>
      <c r="CB115" s="863"/>
      <c r="CC115" s="863"/>
      <c r="CD115" s="863"/>
      <c r="CE115" s="863"/>
      <c r="CF115" s="924">
        <v>0.1</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448</v>
      </c>
      <c r="DH115" s="826"/>
      <c r="DI115" s="826"/>
      <c r="DJ115" s="826"/>
      <c r="DK115" s="827"/>
      <c r="DL115" s="828" t="s">
        <v>449</v>
      </c>
      <c r="DM115" s="826"/>
      <c r="DN115" s="826"/>
      <c r="DO115" s="826"/>
      <c r="DP115" s="827"/>
      <c r="DQ115" s="828" t="s">
        <v>449</v>
      </c>
      <c r="DR115" s="826"/>
      <c r="DS115" s="826"/>
      <c r="DT115" s="826"/>
      <c r="DU115" s="827"/>
      <c r="DV115" s="873" t="s">
        <v>421</v>
      </c>
      <c r="DW115" s="874"/>
      <c r="DX115" s="874"/>
      <c r="DY115" s="874"/>
      <c r="DZ115" s="875"/>
    </row>
    <row r="116" spans="1:130" s="248" customFormat="1" ht="26.25" customHeight="1" x14ac:dyDescent="0.2">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421</v>
      </c>
      <c r="AB116" s="826"/>
      <c r="AC116" s="826"/>
      <c r="AD116" s="826"/>
      <c r="AE116" s="827"/>
      <c r="AF116" s="828" t="s">
        <v>449</v>
      </c>
      <c r="AG116" s="826"/>
      <c r="AH116" s="826"/>
      <c r="AI116" s="826"/>
      <c r="AJ116" s="827"/>
      <c r="AK116" s="828" t="s">
        <v>446</v>
      </c>
      <c r="AL116" s="826"/>
      <c r="AM116" s="826"/>
      <c r="AN116" s="826"/>
      <c r="AO116" s="827"/>
      <c r="AP116" s="873" t="s">
        <v>449</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448</v>
      </c>
      <c r="BR116" s="863"/>
      <c r="BS116" s="863"/>
      <c r="BT116" s="863"/>
      <c r="BU116" s="863"/>
      <c r="BV116" s="863" t="s">
        <v>446</v>
      </c>
      <c r="BW116" s="863"/>
      <c r="BX116" s="863"/>
      <c r="BY116" s="863"/>
      <c r="BZ116" s="863"/>
      <c r="CA116" s="863" t="s">
        <v>421</v>
      </c>
      <c r="CB116" s="863"/>
      <c r="CC116" s="863"/>
      <c r="CD116" s="863"/>
      <c r="CE116" s="863"/>
      <c r="CF116" s="924" t="s">
        <v>446</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446</v>
      </c>
      <c r="DH116" s="826"/>
      <c r="DI116" s="826"/>
      <c r="DJ116" s="826"/>
      <c r="DK116" s="827"/>
      <c r="DL116" s="828" t="s">
        <v>449</v>
      </c>
      <c r="DM116" s="826"/>
      <c r="DN116" s="826"/>
      <c r="DO116" s="826"/>
      <c r="DP116" s="827"/>
      <c r="DQ116" s="828" t="s">
        <v>397</v>
      </c>
      <c r="DR116" s="826"/>
      <c r="DS116" s="826"/>
      <c r="DT116" s="826"/>
      <c r="DU116" s="827"/>
      <c r="DV116" s="873" t="s">
        <v>446</v>
      </c>
      <c r="DW116" s="874"/>
      <c r="DX116" s="874"/>
      <c r="DY116" s="874"/>
      <c r="DZ116" s="875"/>
    </row>
    <row r="117" spans="1:130" s="248" customFormat="1" ht="26.25" customHeight="1" x14ac:dyDescent="0.2">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781779</v>
      </c>
      <c r="AB117" s="958"/>
      <c r="AC117" s="958"/>
      <c r="AD117" s="958"/>
      <c r="AE117" s="959"/>
      <c r="AF117" s="960">
        <v>801776</v>
      </c>
      <c r="AG117" s="958"/>
      <c r="AH117" s="958"/>
      <c r="AI117" s="958"/>
      <c r="AJ117" s="959"/>
      <c r="AK117" s="960">
        <v>808881</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421</v>
      </c>
      <c r="BW117" s="863"/>
      <c r="BX117" s="863"/>
      <c r="BY117" s="863"/>
      <c r="BZ117" s="863"/>
      <c r="CA117" s="863" t="s">
        <v>397</v>
      </c>
      <c r="CB117" s="863"/>
      <c r="CC117" s="863"/>
      <c r="CD117" s="863"/>
      <c r="CE117" s="863"/>
      <c r="CF117" s="924" t="s">
        <v>446</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397</v>
      </c>
      <c r="DM117" s="826"/>
      <c r="DN117" s="826"/>
      <c r="DO117" s="826"/>
      <c r="DP117" s="827"/>
      <c r="DQ117" s="828" t="s">
        <v>446</v>
      </c>
      <c r="DR117" s="826"/>
      <c r="DS117" s="826"/>
      <c r="DT117" s="826"/>
      <c r="DU117" s="827"/>
      <c r="DV117" s="873" t="s">
        <v>397</v>
      </c>
      <c r="DW117" s="874"/>
      <c r="DX117" s="874"/>
      <c r="DY117" s="874"/>
      <c r="DZ117" s="875"/>
    </row>
    <row r="118" spans="1:130" s="248" customFormat="1" ht="26.25" customHeight="1" x14ac:dyDescent="0.2">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311</v>
      </c>
      <c r="AL118" s="951"/>
      <c r="AM118" s="951"/>
      <c r="AN118" s="951"/>
      <c r="AO118" s="952"/>
      <c r="AP118" s="954" t="s">
        <v>440</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446</v>
      </c>
      <c r="BR118" s="894"/>
      <c r="BS118" s="894"/>
      <c r="BT118" s="894"/>
      <c r="BU118" s="894"/>
      <c r="BV118" s="894" t="s">
        <v>446</v>
      </c>
      <c r="BW118" s="894"/>
      <c r="BX118" s="894"/>
      <c r="BY118" s="894"/>
      <c r="BZ118" s="894"/>
      <c r="CA118" s="894" t="s">
        <v>446</v>
      </c>
      <c r="CB118" s="894"/>
      <c r="CC118" s="894"/>
      <c r="CD118" s="894"/>
      <c r="CE118" s="894"/>
      <c r="CF118" s="924" t="s">
        <v>397</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446</v>
      </c>
      <c r="DH118" s="826"/>
      <c r="DI118" s="826"/>
      <c r="DJ118" s="826"/>
      <c r="DK118" s="827"/>
      <c r="DL118" s="828" t="s">
        <v>446</v>
      </c>
      <c r="DM118" s="826"/>
      <c r="DN118" s="826"/>
      <c r="DO118" s="826"/>
      <c r="DP118" s="827"/>
      <c r="DQ118" s="828" t="s">
        <v>446</v>
      </c>
      <c r="DR118" s="826"/>
      <c r="DS118" s="826"/>
      <c r="DT118" s="826"/>
      <c r="DU118" s="827"/>
      <c r="DV118" s="873" t="s">
        <v>446</v>
      </c>
      <c r="DW118" s="874"/>
      <c r="DX118" s="874"/>
      <c r="DY118" s="874"/>
      <c r="DZ118" s="875"/>
    </row>
    <row r="119" spans="1:130" s="248" customFormat="1" ht="26.25" customHeight="1" x14ac:dyDescent="0.2">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446</v>
      </c>
      <c r="AB119" s="944"/>
      <c r="AC119" s="944"/>
      <c r="AD119" s="944"/>
      <c r="AE119" s="945"/>
      <c r="AF119" s="946" t="s">
        <v>446</v>
      </c>
      <c r="AG119" s="944"/>
      <c r="AH119" s="944"/>
      <c r="AI119" s="944"/>
      <c r="AJ119" s="945"/>
      <c r="AK119" s="946" t="s">
        <v>446</v>
      </c>
      <c r="AL119" s="944"/>
      <c r="AM119" s="944"/>
      <c r="AN119" s="944"/>
      <c r="AO119" s="945"/>
      <c r="AP119" s="947" t="s">
        <v>446</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474</v>
      </c>
      <c r="BP119" s="927"/>
      <c r="BQ119" s="931">
        <v>8132934</v>
      </c>
      <c r="BR119" s="894"/>
      <c r="BS119" s="894"/>
      <c r="BT119" s="894"/>
      <c r="BU119" s="894"/>
      <c r="BV119" s="894">
        <v>7988824</v>
      </c>
      <c r="BW119" s="894"/>
      <c r="BX119" s="894"/>
      <c r="BY119" s="894"/>
      <c r="BZ119" s="894"/>
      <c r="CA119" s="894">
        <v>7790915</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397</v>
      </c>
      <c r="DH119" s="809"/>
      <c r="DI119" s="809"/>
      <c r="DJ119" s="809"/>
      <c r="DK119" s="810"/>
      <c r="DL119" s="811" t="s">
        <v>397</v>
      </c>
      <c r="DM119" s="809"/>
      <c r="DN119" s="809"/>
      <c r="DO119" s="809"/>
      <c r="DP119" s="810"/>
      <c r="DQ119" s="811" t="s">
        <v>446</v>
      </c>
      <c r="DR119" s="809"/>
      <c r="DS119" s="809"/>
      <c r="DT119" s="809"/>
      <c r="DU119" s="810"/>
      <c r="DV119" s="897" t="s">
        <v>397</v>
      </c>
      <c r="DW119" s="898"/>
      <c r="DX119" s="898"/>
      <c r="DY119" s="898"/>
      <c r="DZ119" s="899"/>
    </row>
    <row r="120" spans="1:130" s="248" customFormat="1" ht="26.25" customHeight="1" x14ac:dyDescent="0.2">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397</v>
      </c>
      <c r="AB120" s="826"/>
      <c r="AC120" s="826"/>
      <c r="AD120" s="826"/>
      <c r="AE120" s="827"/>
      <c r="AF120" s="828" t="s">
        <v>397</v>
      </c>
      <c r="AG120" s="826"/>
      <c r="AH120" s="826"/>
      <c r="AI120" s="826"/>
      <c r="AJ120" s="827"/>
      <c r="AK120" s="828" t="s">
        <v>397</v>
      </c>
      <c r="AL120" s="826"/>
      <c r="AM120" s="826"/>
      <c r="AN120" s="826"/>
      <c r="AO120" s="827"/>
      <c r="AP120" s="873" t="s">
        <v>397</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5834688</v>
      </c>
      <c r="BR120" s="891"/>
      <c r="BS120" s="891"/>
      <c r="BT120" s="891"/>
      <c r="BU120" s="891"/>
      <c r="BV120" s="891">
        <v>6081062</v>
      </c>
      <c r="BW120" s="891"/>
      <c r="BX120" s="891"/>
      <c r="BY120" s="891"/>
      <c r="BZ120" s="891"/>
      <c r="CA120" s="891">
        <v>5326546</v>
      </c>
      <c r="CB120" s="891"/>
      <c r="CC120" s="891"/>
      <c r="CD120" s="891"/>
      <c r="CE120" s="891"/>
      <c r="CF120" s="915">
        <v>163</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t="s">
        <v>397</v>
      </c>
      <c r="DH120" s="891"/>
      <c r="DI120" s="891"/>
      <c r="DJ120" s="891"/>
      <c r="DK120" s="891"/>
      <c r="DL120" s="891" t="s">
        <v>397</v>
      </c>
      <c r="DM120" s="891"/>
      <c r="DN120" s="891"/>
      <c r="DO120" s="891"/>
      <c r="DP120" s="891"/>
      <c r="DQ120" s="891">
        <v>2794612</v>
      </c>
      <c r="DR120" s="891"/>
      <c r="DS120" s="891"/>
      <c r="DT120" s="891"/>
      <c r="DU120" s="891"/>
      <c r="DV120" s="892">
        <v>85.5</v>
      </c>
      <c r="DW120" s="892"/>
      <c r="DX120" s="892"/>
      <c r="DY120" s="892"/>
      <c r="DZ120" s="893"/>
    </row>
    <row r="121" spans="1:130" s="248" customFormat="1" ht="26.25" customHeight="1" x14ac:dyDescent="0.2">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397</v>
      </c>
      <c r="AB121" s="826"/>
      <c r="AC121" s="826"/>
      <c r="AD121" s="826"/>
      <c r="AE121" s="827"/>
      <c r="AF121" s="828" t="s">
        <v>397</v>
      </c>
      <c r="AG121" s="826"/>
      <c r="AH121" s="826"/>
      <c r="AI121" s="826"/>
      <c r="AJ121" s="827"/>
      <c r="AK121" s="828" t="s">
        <v>397</v>
      </c>
      <c r="AL121" s="826"/>
      <c r="AM121" s="826"/>
      <c r="AN121" s="826"/>
      <c r="AO121" s="827"/>
      <c r="AP121" s="873" t="s">
        <v>397</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138134</v>
      </c>
      <c r="BR121" s="863"/>
      <c r="BS121" s="863"/>
      <c r="BT121" s="863"/>
      <c r="BU121" s="863"/>
      <c r="BV121" s="863">
        <v>196732</v>
      </c>
      <c r="BW121" s="863"/>
      <c r="BX121" s="863"/>
      <c r="BY121" s="863"/>
      <c r="BZ121" s="863"/>
      <c r="CA121" s="863">
        <v>251935</v>
      </c>
      <c r="CB121" s="863"/>
      <c r="CC121" s="863"/>
      <c r="CD121" s="863"/>
      <c r="CE121" s="863"/>
      <c r="CF121" s="924">
        <v>7.7</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114821</v>
      </c>
      <c r="DH121" s="863"/>
      <c r="DI121" s="863"/>
      <c r="DJ121" s="863"/>
      <c r="DK121" s="863"/>
      <c r="DL121" s="863">
        <v>102377</v>
      </c>
      <c r="DM121" s="863"/>
      <c r="DN121" s="863"/>
      <c r="DO121" s="863"/>
      <c r="DP121" s="863"/>
      <c r="DQ121" s="863">
        <v>89851</v>
      </c>
      <c r="DR121" s="863"/>
      <c r="DS121" s="863"/>
      <c r="DT121" s="863"/>
      <c r="DU121" s="863"/>
      <c r="DV121" s="840">
        <v>2.8</v>
      </c>
      <c r="DW121" s="840"/>
      <c r="DX121" s="840"/>
      <c r="DY121" s="840"/>
      <c r="DZ121" s="841"/>
    </row>
    <row r="122" spans="1:130" s="248" customFormat="1" ht="26.25" customHeight="1" x14ac:dyDescent="0.2">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397</v>
      </c>
      <c r="AB122" s="826"/>
      <c r="AC122" s="826"/>
      <c r="AD122" s="826"/>
      <c r="AE122" s="827"/>
      <c r="AF122" s="828" t="s">
        <v>397</v>
      </c>
      <c r="AG122" s="826"/>
      <c r="AH122" s="826"/>
      <c r="AI122" s="826"/>
      <c r="AJ122" s="827"/>
      <c r="AK122" s="828" t="s">
        <v>397</v>
      </c>
      <c r="AL122" s="826"/>
      <c r="AM122" s="826"/>
      <c r="AN122" s="826"/>
      <c r="AO122" s="827"/>
      <c r="AP122" s="873" t="s">
        <v>446</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4771098</v>
      </c>
      <c r="BR122" s="894"/>
      <c r="BS122" s="894"/>
      <c r="BT122" s="894"/>
      <c r="BU122" s="894"/>
      <c r="BV122" s="894">
        <v>4684538</v>
      </c>
      <c r="BW122" s="894"/>
      <c r="BX122" s="894"/>
      <c r="BY122" s="894"/>
      <c r="BZ122" s="894"/>
      <c r="CA122" s="894">
        <v>4761302</v>
      </c>
      <c r="CB122" s="894"/>
      <c r="CC122" s="894"/>
      <c r="CD122" s="894"/>
      <c r="CE122" s="894"/>
      <c r="CF122" s="895">
        <v>145.69999999999999</v>
      </c>
      <c r="CG122" s="896"/>
      <c r="CH122" s="896"/>
      <c r="CI122" s="896"/>
      <c r="CJ122" s="896"/>
      <c r="CK122" s="918"/>
      <c r="CL122" s="904"/>
      <c r="CM122" s="904"/>
      <c r="CN122" s="904"/>
      <c r="CO122" s="905"/>
      <c r="CP122" s="884" t="s">
        <v>410</v>
      </c>
      <c r="CQ122" s="885"/>
      <c r="CR122" s="885"/>
      <c r="CS122" s="885"/>
      <c r="CT122" s="885"/>
      <c r="CU122" s="885"/>
      <c r="CV122" s="885"/>
      <c r="CW122" s="885"/>
      <c r="CX122" s="885"/>
      <c r="CY122" s="885"/>
      <c r="CZ122" s="885"/>
      <c r="DA122" s="885"/>
      <c r="DB122" s="885"/>
      <c r="DC122" s="885"/>
      <c r="DD122" s="885"/>
      <c r="DE122" s="885"/>
      <c r="DF122" s="886"/>
      <c r="DG122" s="862" t="s">
        <v>397</v>
      </c>
      <c r="DH122" s="863"/>
      <c r="DI122" s="863"/>
      <c r="DJ122" s="863"/>
      <c r="DK122" s="863"/>
      <c r="DL122" s="863" t="s">
        <v>397</v>
      </c>
      <c r="DM122" s="863"/>
      <c r="DN122" s="863"/>
      <c r="DO122" s="863"/>
      <c r="DP122" s="863"/>
      <c r="DQ122" s="863" t="s">
        <v>397</v>
      </c>
      <c r="DR122" s="863"/>
      <c r="DS122" s="863"/>
      <c r="DT122" s="863"/>
      <c r="DU122" s="863"/>
      <c r="DV122" s="840" t="s">
        <v>397</v>
      </c>
      <c r="DW122" s="840"/>
      <c r="DX122" s="840"/>
      <c r="DY122" s="840"/>
      <c r="DZ122" s="841"/>
    </row>
    <row r="123" spans="1:130" s="248" customFormat="1" ht="26.25" customHeight="1" x14ac:dyDescent="0.2">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421</v>
      </c>
      <c r="AB123" s="826"/>
      <c r="AC123" s="826"/>
      <c r="AD123" s="826"/>
      <c r="AE123" s="827"/>
      <c r="AF123" s="828" t="s">
        <v>484</v>
      </c>
      <c r="AG123" s="826"/>
      <c r="AH123" s="826"/>
      <c r="AI123" s="826"/>
      <c r="AJ123" s="827"/>
      <c r="AK123" s="828" t="s">
        <v>448</v>
      </c>
      <c r="AL123" s="826"/>
      <c r="AM123" s="826"/>
      <c r="AN123" s="826"/>
      <c r="AO123" s="827"/>
      <c r="AP123" s="873" t="s">
        <v>484</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485</v>
      </c>
      <c r="BP123" s="927"/>
      <c r="BQ123" s="881">
        <v>10743920</v>
      </c>
      <c r="BR123" s="882"/>
      <c r="BS123" s="882"/>
      <c r="BT123" s="882"/>
      <c r="BU123" s="882"/>
      <c r="BV123" s="882">
        <v>10962332</v>
      </c>
      <c r="BW123" s="882"/>
      <c r="BX123" s="882"/>
      <c r="BY123" s="882"/>
      <c r="BZ123" s="882"/>
      <c r="CA123" s="882">
        <v>10339783</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397</v>
      </c>
      <c r="DH123" s="826"/>
      <c r="DI123" s="826"/>
      <c r="DJ123" s="826"/>
      <c r="DK123" s="827"/>
      <c r="DL123" s="828" t="s">
        <v>448</v>
      </c>
      <c r="DM123" s="826"/>
      <c r="DN123" s="826"/>
      <c r="DO123" s="826"/>
      <c r="DP123" s="827"/>
      <c r="DQ123" s="828" t="s">
        <v>484</v>
      </c>
      <c r="DR123" s="826"/>
      <c r="DS123" s="826"/>
      <c r="DT123" s="826"/>
      <c r="DU123" s="827"/>
      <c r="DV123" s="873" t="s">
        <v>487</v>
      </c>
      <c r="DW123" s="874"/>
      <c r="DX123" s="874"/>
      <c r="DY123" s="874"/>
      <c r="DZ123" s="875"/>
    </row>
    <row r="124" spans="1:130" s="248" customFormat="1" ht="26.25" customHeight="1" thickBot="1" x14ac:dyDescent="0.25">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397</v>
      </c>
      <c r="AB124" s="826"/>
      <c r="AC124" s="826"/>
      <c r="AD124" s="826"/>
      <c r="AE124" s="827"/>
      <c r="AF124" s="828" t="s">
        <v>484</v>
      </c>
      <c r="AG124" s="826"/>
      <c r="AH124" s="826"/>
      <c r="AI124" s="826"/>
      <c r="AJ124" s="827"/>
      <c r="AK124" s="828" t="s">
        <v>397</v>
      </c>
      <c r="AL124" s="826"/>
      <c r="AM124" s="826"/>
      <c r="AN124" s="826"/>
      <c r="AO124" s="827"/>
      <c r="AP124" s="873" t="s">
        <v>397</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421</v>
      </c>
      <c r="BR124" s="880"/>
      <c r="BS124" s="880"/>
      <c r="BT124" s="880"/>
      <c r="BU124" s="880"/>
      <c r="BV124" s="880" t="s">
        <v>397</v>
      </c>
      <c r="BW124" s="880"/>
      <c r="BX124" s="880"/>
      <c r="BY124" s="880"/>
      <c r="BZ124" s="880"/>
      <c r="CA124" s="880" t="s">
        <v>448</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3056423</v>
      </c>
      <c r="DH124" s="809"/>
      <c r="DI124" s="809"/>
      <c r="DJ124" s="809"/>
      <c r="DK124" s="810"/>
      <c r="DL124" s="811">
        <v>2971532</v>
      </c>
      <c r="DM124" s="809"/>
      <c r="DN124" s="809"/>
      <c r="DO124" s="809"/>
      <c r="DP124" s="810"/>
      <c r="DQ124" s="811" t="s">
        <v>484</v>
      </c>
      <c r="DR124" s="809"/>
      <c r="DS124" s="809"/>
      <c r="DT124" s="809"/>
      <c r="DU124" s="810"/>
      <c r="DV124" s="897" t="s">
        <v>448</v>
      </c>
      <c r="DW124" s="898"/>
      <c r="DX124" s="898"/>
      <c r="DY124" s="898"/>
      <c r="DZ124" s="899"/>
    </row>
    <row r="125" spans="1:130" s="248" customFormat="1" ht="26.25" customHeight="1" x14ac:dyDescent="0.2">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397</v>
      </c>
      <c r="AB125" s="826"/>
      <c r="AC125" s="826"/>
      <c r="AD125" s="826"/>
      <c r="AE125" s="827"/>
      <c r="AF125" s="828" t="s">
        <v>397</v>
      </c>
      <c r="AG125" s="826"/>
      <c r="AH125" s="826"/>
      <c r="AI125" s="826"/>
      <c r="AJ125" s="827"/>
      <c r="AK125" s="828" t="s">
        <v>397</v>
      </c>
      <c r="AL125" s="826"/>
      <c r="AM125" s="826"/>
      <c r="AN125" s="826"/>
      <c r="AO125" s="827"/>
      <c r="AP125" s="873" t="s">
        <v>397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397</v>
      </c>
      <c r="DH125" s="891"/>
      <c r="DI125" s="891"/>
      <c r="DJ125" s="891"/>
      <c r="DK125" s="891"/>
      <c r="DL125" s="891" t="s">
        <v>397</v>
      </c>
      <c r="DM125" s="891"/>
      <c r="DN125" s="891"/>
      <c r="DO125" s="891"/>
      <c r="DP125" s="891"/>
      <c r="DQ125" s="891" t="s">
        <v>397</v>
      </c>
      <c r="DR125" s="891"/>
      <c r="DS125" s="891"/>
      <c r="DT125" s="891"/>
      <c r="DU125" s="891"/>
      <c r="DV125" s="892" t="s">
        <v>397</v>
      </c>
      <c r="DW125" s="892"/>
      <c r="DX125" s="892"/>
      <c r="DY125" s="892"/>
      <c r="DZ125" s="893"/>
    </row>
    <row r="126" spans="1:130" s="248" customFormat="1" ht="26.25" customHeight="1" thickBot="1" x14ac:dyDescent="0.25">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448</v>
      </c>
      <c r="AB126" s="826"/>
      <c r="AC126" s="826"/>
      <c r="AD126" s="826"/>
      <c r="AE126" s="827"/>
      <c r="AF126" s="828" t="s">
        <v>448</v>
      </c>
      <c r="AG126" s="826"/>
      <c r="AH126" s="826"/>
      <c r="AI126" s="826"/>
      <c r="AJ126" s="827"/>
      <c r="AK126" s="828" t="s">
        <v>397</v>
      </c>
      <c r="AL126" s="826"/>
      <c r="AM126" s="826"/>
      <c r="AN126" s="826"/>
      <c r="AO126" s="827"/>
      <c r="AP126" s="873" t="s">
        <v>415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397</v>
      </c>
      <c r="DH126" s="863"/>
      <c r="DI126" s="863"/>
      <c r="DJ126" s="863"/>
      <c r="DK126" s="863"/>
      <c r="DL126" s="863" t="s">
        <v>397</v>
      </c>
      <c r="DM126" s="863"/>
      <c r="DN126" s="863"/>
      <c r="DO126" s="863"/>
      <c r="DP126" s="863"/>
      <c r="DQ126" s="863" t="s">
        <v>397</v>
      </c>
      <c r="DR126" s="863"/>
      <c r="DS126" s="863"/>
      <c r="DT126" s="863"/>
      <c r="DU126" s="863"/>
      <c r="DV126" s="840" t="s">
        <v>397</v>
      </c>
      <c r="DW126" s="840"/>
      <c r="DX126" s="840"/>
      <c r="DY126" s="840"/>
      <c r="DZ126" s="841"/>
    </row>
    <row r="127" spans="1:130" s="248" customFormat="1" ht="26.25" customHeight="1" x14ac:dyDescent="0.2">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448</v>
      </c>
      <c r="AB127" s="826"/>
      <c r="AC127" s="826"/>
      <c r="AD127" s="826"/>
      <c r="AE127" s="827"/>
      <c r="AF127" s="828" t="s">
        <v>397</v>
      </c>
      <c r="AG127" s="826"/>
      <c r="AH127" s="826"/>
      <c r="AI127" s="826"/>
      <c r="AJ127" s="827"/>
      <c r="AK127" s="828" t="s">
        <v>448</v>
      </c>
      <c r="AL127" s="826"/>
      <c r="AM127" s="826"/>
      <c r="AN127" s="826"/>
      <c r="AO127" s="827"/>
      <c r="AP127" s="873" t="s">
        <v>397</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421</v>
      </c>
      <c r="DH127" s="863"/>
      <c r="DI127" s="863"/>
      <c r="DJ127" s="863"/>
      <c r="DK127" s="863"/>
      <c r="DL127" s="863" t="s">
        <v>397</v>
      </c>
      <c r="DM127" s="863"/>
      <c r="DN127" s="863"/>
      <c r="DO127" s="863"/>
      <c r="DP127" s="863"/>
      <c r="DQ127" s="863" t="s">
        <v>397</v>
      </c>
      <c r="DR127" s="863"/>
      <c r="DS127" s="863"/>
      <c r="DT127" s="863"/>
      <c r="DU127" s="863"/>
      <c r="DV127" s="840" t="s">
        <v>397</v>
      </c>
      <c r="DW127" s="840"/>
      <c r="DX127" s="840"/>
      <c r="DY127" s="840"/>
      <c r="DZ127" s="841"/>
    </row>
    <row r="128" spans="1:130" s="248" customFormat="1" ht="26.25" customHeight="1" thickBot="1" x14ac:dyDescent="0.25">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41620</v>
      </c>
      <c r="AB128" s="847"/>
      <c r="AC128" s="847"/>
      <c r="AD128" s="847"/>
      <c r="AE128" s="848"/>
      <c r="AF128" s="849">
        <v>43937</v>
      </c>
      <c r="AG128" s="847"/>
      <c r="AH128" s="847"/>
      <c r="AI128" s="847"/>
      <c r="AJ128" s="848"/>
      <c r="AK128" s="849">
        <v>34590</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397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v>3567</v>
      </c>
      <c r="DH128" s="837"/>
      <c r="DI128" s="837"/>
      <c r="DJ128" s="837"/>
      <c r="DK128" s="837"/>
      <c r="DL128" s="837">
        <v>3147</v>
      </c>
      <c r="DM128" s="837"/>
      <c r="DN128" s="837"/>
      <c r="DO128" s="837"/>
      <c r="DP128" s="837"/>
      <c r="DQ128" s="837">
        <v>2864</v>
      </c>
      <c r="DR128" s="837"/>
      <c r="DS128" s="837"/>
      <c r="DT128" s="837"/>
      <c r="DU128" s="837"/>
      <c r="DV128" s="838">
        <v>0.1</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3404289</v>
      </c>
      <c r="AB129" s="826"/>
      <c r="AC129" s="826"/>
      <c r="AD129" s="826"/>
      <c r="AE129" s="827"/>
      <c r="AF129" s="828">
        <v>3468419</v>
      </c>
      <c r="AG129" s="826"/>
      <c r="AH129" s="826"/>
      <c r="AI129" s="826"/>
      <c r="AJ129" s="827"/>
      <c r="AK129" s="828">
        <v>3761459</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397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487849</v>
      </c>
      <c r="AB130" s="826"/>
      <c r="AC130" s="826"/>
      <c r="AD130" s="826"/>
      <c r="AE130" s="827"/>
      <c r="AF130" s="828">
        <v>488401</v>
      </c>
      <c r="AG130" s="826"/>
      <c r="AH130" s="826"/>
      <c r="AI130" s="826"/>
      <c r="AJ130" s="827"/>
      <c r="AK130" s="828">
        <v>494591</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8.6999999999999993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2916440</v>
      </c>
      <c r="AB131" s="809"/>
      <c r="AC131" s="809"/>
      <c r="AD131" s="809"/>
      <c r="AE131" s="810"/>
      <c r="AF131" s="811">
        <v>2980018</v>
      </c>
      <c r="AG131" s="809"/>
      <c r="AH131" s="809"/>
      <c r="AI131" s="809"/>
      <c r="AJ131" s="810"/>
      <c r="AK131" s="811">
        <v>3266868</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t="s">
        <v>397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8.6513009010000008</v>
      </c>
      <c r="AB132" s="789"/>
      <c r="AC132" s="789"/>
      <c r="AD132" s="789"/>
      <c r="AE132" s="790"/>
      <c r="AF132" s="791">
        <v>9.0414890109999995</v>
      </c>
      <c r="AG132" s="789"/>
      <c r="AH132" s="789"/>
      <c r="AI132" s="789"/>
      <c r="AJ132" s="790"/>
      <c r="AK132" s="791">
        <v>8.561717217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8.6999999999999993</v>
      </c>
      <c r="AB133" s="768"/>
      <c r="AC133" s="768"/>
      <c r="AD133" s="768"/>
      <c r="AE133" s="769"/>
      <c r="AF133" s="767">
        <v>8.9</v>
      </c>
      <c r="AG133" s="768"/>
      <c r="AH133" s="768"/>
      <c r="AI133" s="768"/>
      <c r="AJ133" s="769"/>
      <c r="AK133" s="767">
        <v>8.6999999999999993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oyc+TWbODWJ6rds4A31QWc6+k5Oga5d8n0r4L+PXIsXqFJbVWZOtbE8NYi+nvzjqQQs6rRRgS4snJQFF0EJg==" saltValue="x02TT1GYhBC3cV/BYAm1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U49" zoomScaleNormal="85" zoomScaleSheetLayoutView="100" workbookViewId="0">
      <selection activeCell="CW29" sqref="CW29"/>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sWREgpaq4JVi2TnAPbrWIPRIMf9NvKyYQhQ31a3ELZPfEDRPWfbOWWt3voNm+dMI1RDUXRikAKfUphLNcKb8w==" saltValue="Iy52JeLqtaYShWD1RnPc0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E25"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912qDYefaztNIG3wu+IDyCkj7r6hmT3udI6wmCMtunaTpLEjueDdAy3lCF6Awb+ykzYJ5pfDWajz/6IcSE6zQ==" saltValue="GatpD19JzoQAzyHSkKYd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F1" workbookViewId="0"/>
  </sheetViews>
  <sheetFormatPr defaultColWidth="0" defaultRowHeight="13.5" customHeight="1" zeroHeight="1" x14ac:dyDescent="0.2"/>
  <cols>
    <col min="1" max="36" width="2.332031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1002833</v>
      </c>
      <c r="AP9" s="314">
        <v>71123</v>
      </c>
      <c r="AQ9" s="315">
        <v>105491</v>
      </c>
      <c r="AR9" s="316">
        <v>-32.6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4676</v>
      </c>
      <c r="AP10" s="317">
        <v>332</v>
      </c>
      <c r="AQ10" s="318">
        <v>15011</v>
      </c>
      <c r="AR10" s="319">
        <v>-97.8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t="s">
        <v>524</v>
      </c>
      <c r="AP11" s="317" t="s">
        <v>524</v>
      </c>
      <c r="AQ11" s="318">
        <v>1542</v>
      </c>
      <c r="AR11" s="319" t="s">
        <v>524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525</v>
      </c>
      <c r="AL12" s="1190"/>
      <c r="AM12" s="1190"/>
      <c r="AN12" s="1191"/>
      <c r="AO12" s="317" t="s">
        <v>524</v>
      </c>
      <c r="AP12" s="317" t="s">
        <v>524</v>
      </c>
      <c r="AQ12" s="318">
        <v>23</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32592</v>
      </c>
      <c r="AP13" s="317">
        <v>2311</v>
      </c>
      <c r="AQ13" s="318">
        <v>4603</v>
      </c>
      <c r="AR13" s="319">
        <v>-49.8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v>22100</v>
      </c>
      <c r="AP14" s="317">
        <v>1567</v>
      </c>
      <c r="AQ14" s="318">
        <v>2567</v>
      </c>
      <c r="AR14" s="319">
        <v>-39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-56885</v>
      </c>
      <c r="AP15" s="317">
        <v>-4034</v>
      </c>
      <c r="AQ15" s="318">
        <v>-8232</v>
      </c>
      <c r="AR15" s="319">
        <v>-51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1005316</v>
      </c>
      <c r="AP16" s="317">
        <v>71299</v>
      </c>
      <c r="AQ16" s="318">
        <v>121006</v>
      </c>
      <c r="AR16" s="319">
        <v>-41.1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6.1</v>
      </c>
      <c r="AP21" s="331">
        <v>10.65</v>
      </c>
      <c r="AQ21" s="332">
        <v>-4.55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98.7</v>
      </c>
      <c r="AP22" s="336">
        <v>96.6</v>
      </c>
      <c r="AQ22" s="337">
        <v>2.1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506613</v>
      </c>
      <c r="AP32" s="345">
        <v>35930</v>
      </c>
      <c r="AQ32" s="346">
        <v>57338</v>
      </c>
      <c r="AR32" s="347">
        <v>-37.299999999999997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524</v>
      </c>
      <c r="AP33" s="345" t="s">
        <v>524</v>
      </c>
      <c r="AQ33" s="346" t="s">
        <v>524</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524</v>
      </c>
      <c r="AP34" s="345" t="s">
        <v>524</v>
      </c>
      <c r="AQ34" s="346" t="s">
        <v>524</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302268</v>
      </c>
      <c r="AP35" s="345">
        <v>21437</v>
      </c>
      <c r="AQ35" s="346">
        <v>15348</v>
      </c>
      <c r="AR35" s="347">
        <v>39.700000000000003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t="s">
        <v>524</v>
      </c>
      <c r="AP36" s="345" t="s">
        <v>524</v>
      </c>
      <c r="AQ36" s="346">
        <v>3535</v>
      </c>
      <c r="AR36" s="347" t="s">
        <v>524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t="s">
        <v>524</v>
      </c>
      <c r="AP37" s="345" t="s">
        <v>524</v>
      </c>
      <c r="AQ37" s="346">
        <v>572</v>
      </c>
      <c r="AR37" s="347" t="s">
        <v>524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t="s">
        <v>524</v>
      </c>
      <c r="AP38" s="348" t="s">
        <v>524</v>
      </c>
      <c r="AQ38" s="349">
        <v>6</v>
      </c>
      <c r="AR38" s="337" t="s">
        <v>524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v>-34590</v>
      </c>
      <c r="AP39" s="345">
        <v>-2453</v>
      </c>
      <c r="AQ39" s="346">
        <v>-3451</v>
      </c>
      <c r="AR39" s="347">
        <v>-28.9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-494591</v>
      </c>
      <c r="AP40" s="345">
        <v>-35077</v>
      </c>
      <c r="AQ40" s="346">
        <v>-50518</v>
      </c>
      <c r="AR40" s="347">
        <v>-30.6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303</v>
      </c>
      <c r="AL41" s="1182"/>
      <c r="AM41" s="1182"/>
      <c r="AN41" s="1183"/>
      <c r="AO41" s="345">
        <v>279700</v>
      </c>
      <c r="AP41" s="345">
        <v>19837</v>
      </c>
      <c r="AQ41" s="346">
        <v>22830</v>
      </c>
      <c r="AR41" s="347">
        <v>-13.1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1211533</v>
      </c>
      <c r="AN51" s="367">
        <v>87595</v>
      </c>
      <c r="AO51" s="368">
        <v>22.1</v>
      </c>
      <c r="AP51" s="369">
        <v>79466</v>
      </c>
      <c r="AQ51" s="370">
        <v>4.5999999999999996</v>
      </c>
      <c r="AR51" s="371">
        <v>17.5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597798</v>
      </c>
      <c r="AN52" s="375">
        <v>43222</v>
      </c>
      <c r="AO52" s="376">
        <v>-2.2000000000000002</v>
      </c>
      <c r="AP52" s="377">
        <v>44645</v>
      </c>
      <c r="AQ52" s="378">
        <v>9.6999999999999993</v>
      </c>
      <c r="AR52" s="379">
        <v>-11.9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498288</v>
      </c>
      <c r="AN53" s="367">
        <v>35944</v>
      </c>
      <c r="AO53" s="368">
        <v>-59</v>
      </c>
      <c r="AP53" s="369">
        <v>90072</v>
      </c>
      <c r="AQ53" s="370">
        <v>13.3</v>
      </c>
      <c r="AR53" s="371">
        <v>-72.3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293194</v>
      </c>
      <c r="AN54" s="375">
        <v>21149</v>
      </c>
      <c r="AO54" s="376">
        <v>-51.1</v>
      </c>
      <c r="AP54" s="377">
        <v>46083</v>
      </c>
      <c r="AQ54" s="378">
        <v>3.2</v>
      </c>
      <c r="AR54" s="379">
        <v>-54.3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848725</v>
      </c>
      <c r="AN55" s="367">
        <v>60788</v>
      </c>
      <c r="AO55" s="368">
        <v>69.099999999999994</v>
      </c>
      <c r="AP55" s="369">
        <v>88328</v>
      </c>
      <c r="AQ55" s="370">
        <v>-1.9</v>
      </c>
      <c r="AR55" s="371">
        <v>71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411587</v>
      </c>
      <c r="AN56" s="375">
        <v>29479</v>
      </c>
      <c r="AO56" s="376">
        <v>39.4</v>
      </c>
      <c r="AP56" s="377">
        <v>49013</v>
      </c>
      <c r="AQ56" s="378">
        <v>6.4</v>
      </c>
      <c r="AR56" s="379">
        <v>33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932762</v>
      </c>
      <c r="AN57" s="367">
        <v>66564</v>
      </c>
      <c r="AO57" s="368">
        <v>9.5</v>
      </c>
      <c r="AP57" s="369">
        <v>103390</v>
      </c>
      <c r="AQ57" s="370">
        <v>17.100000000000001</v>
      </c>
      <c r="AR57" s="371">
        <v>-7.6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455685</v>
      </c>
      <c r="AN58" s="375">
        <v>32519</v>
      </c>
      <c r="AO58" s="376">
        <v>10.3</v>
      </c>
      <c r="AP58" s="377">
        <v>51269</v>
      </c>
      <c r="AQ58" s="378">
        <v>4.5999999999999996</v>
      </c>
      <c r="AR58" s="379">
        <v>5.7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883618</v>
      </c>
      <c r="AN59" s="367">
        <v>62668</v>
      </c>
      <c r="AO59" s="368">
        <v>-5.9</v>
      </c>
      <c r="AP59" s="369">
        <v>117234</v>
      </c>
      <c r="AQ59" s="370">
        <v>13.4</v>
      </c>
      <c r="AR59" s="371">
        <v>-19.3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438504</v>
      </c>
      <c r="AN60" s="375">
        <v>31100</v>
      </c>
      <c r="AO60" s="376">
        <v>-4.4000000000000004</v>
      </c>
      <c r="AP60" s="377">
        <v>59796</v>
      </c>
      <c r="AQ60" s="378">
        <v>16.600000000000001</v>
      </c>
      <c r="AR60" s="379">
        <v>-21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874985</v>
      </c>
      <c r="AN61" s="382">
        <v>62712</v>
      </c>
      <c r="AO61" s="383">
        <v>7.2</v>
      </c>
      <c r="AP61" s="384">
        <v>95698</v>
      </c>
      <c r="AQ61" s="385">
        <v>9.3000000000000007</v>
      </c>
      <c r="AR61" s="371">
        <v>-2.1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439354</v>
      </c>
      <c r="AN62" s="375">
        <v>31494</v>
      </c>
      <c r="AO62" s="376">
        <v>-1.6</v>
      </c>
      <c r="AP62" s="377">
        <v>50161</v>
      </c>
      <c r="AQ62" s="378">
        <v>8.1</v>
      </c>
      <c r="AR62" s="379">
        <v>-9.6999999999999993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zpMKlHczSC8QkoHI7C8AZhoQocl7kYdRdHlR+cIyqfYpg6O+yCqiN+7A/wTwqB2lR5HysdWmwNf/dmk3/+g2Zg==" saltValue="ZUvP8o/a67BAY5mSW4tN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Normal="100" zoomScaleSheetLayoutView="55" workbookViewId="0">
      <selection activeCell="AG103" sqref="AG103"/>
    </sheetView>
  </sheetViews>
  <sheetFormatPr defaultColWidth="0" defaultRowHeight="13.5" customHeight="1" zeroHeight="1" x14ac:dyDescent="0.2"/>
  <cols>
    <col min="1" max="125" width="2.3320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row r="121" spans="125:125" ht="13.5" hidden="1" customHeight="1" x14ac:dyDescent="0.2">
      <c r="DU121" s="292"/>
    </row>
  </sheetData>
  <sheetProtection algorithmName="SHA-512" hashValue="qDi733UUnIsnpUk5PY6/Iol7cDBjjYUQT7XOMvuGKp0f6YoLIe+YApi0RzwWxWRWXlh4JqGP4cwDnALD6CUpgw==" saltValue="SzZ1v7SCNCcUH9SK8Cog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B111" sqref="B111"/>
    </sheetView>
  </sheetViews>
  <sheetFormatPr defaultColWidth="0" defaultRowHeight="13.5" customHeight="1" zeroHeight="1" x14ac:dyDescent="0.2"/>
  <cols>
    <col min="1" max="125" width="2.3320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565</v>
      </c>
    </row>
  </sheetData>
  <sheetProtection algorithmName="SHA-512" hashValue="riQOMcoVCHMOEcFDkG1HL2TE/yzRM7o8+YGzuPtb7VEsiuCfys/9J8a7GhFwi5uf0ECIGSFjY6cnkQ81axA5ig==" saltValue="AHjEk0LPW6DkHbE3Nn/D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7" zoomScaleSheetLayoutView="100" workbookViewId="0">
      <selection activeCell="K45" sqref="K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00" t="s">
        <v>3</v>
      </c>
      <c r="D47" s="1200"/>
      <c r="E47" s="1201"/>
      <c r="F47" s="11">
        <v>20.87</v>
      </c>
      <c r="G47" s="12">
        <v>17.350000000000001</v>
      </c>
      <c r="H47" s="12">
        <v>17.350000000000001</v>
      </c>
      <c r="I47" s="12">
        <v>29.49</v>
      </c>
      <c r="J47" s="13">
        <v>17.079999999999998</v>
      </c>
    </row>
    <row r="48" spans="2:10" ht="57.75" customHeight="1" x14ac:dyDescent="0.2">
      <c r="B48" s="14"/>
      <c r="C48" s="1202" t="s">
        <v>4</v>
      </c>
      <c r="D48" s="1202"/>
      <c r="E48" s="1203"/>
      <c r="F48" s="15">
        <v>6.13</v>
      </c>
      <c r="G48" s="16">
        <v>6.86</v>
      </c>
      <c r="H48" s="16">
        <v>6.75</v>
      </c>
      <c r="I48" s="16">
        <v>7.52</v>
      </c>
      <c r="J48" s="17">
        <v>7.36</v>
      </c>
    </row>
    <row r="49" spans="2:10" ht="57.75" customHeight="1" thickBot="1" x14ac:dyDescent="0.25">
      <c r="B49" s="18"/>
      <c r="C49" s="1204" t="s">
        <v>5</v>
      </c>
      <c r="D49" s="1204"/>
      <c r="E49" s="1205"/>
      <c r="F49" s="19" t="s">
        <v>571</v>
      </c>
      <c r="G49" s="20">
        <v>3.64</v>
      </c>
      <c r="H49" s="20" t="s">
        <v>572</v>
      </c>
      <c r="I49" s="20">
        <v>13.36</v>
      </c>
      <c r="J49" s="21" t="s">
        <v>573</v>
      </c>
    </row>
    <row r="50" spans="2:10" ht="13.5" customHeight="1" x14ac:dyDescent="0.2"/>
  </sheetData>
  <sheetProtection algorithmName="SHA-512" hashValue="j3Xn87nnoixjmeFVCaKLVc/J0GceK1M2CZZZUwduJBGQKPcBaEAiDHgFveLbNc/+9kUoWq0BBZUqP+7SlYf2PQ==" saltValue="lVyeAOTEIGf1W8JbF5lV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zeimu</cp:lastModifiedBy>
  <cp:lastPrinted>2022-03-11T00:14:41Z</cp:lastPrinted>
  <dcterms:created xsi:type="dcterms:W3CDTF">2022-02-02T07:16:22Z</dcterms:created>
  <dcterms:modified xsi:type="dcterms:W3CDTF">2022-09-21T02:12:44Z</dcterms:modified>
  <cp:category/>
</cp:coreProperties>
</file>