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n02-lfil01\共有フォルダ\税財政課LG\R03以前\1財政課\財政班\調査・報告（財政／起債／公営企業／その他）\R5年度\財政一般\R5.10.13〆 令和３年度財政状況資料集の作成にかかる正式依頼について（2回目・地方公会計関係）\"/>
    </mc:Choice>
  </mc:AlternateContent>
  <xr:revisionPtr revIDLastSave="0" documentId="13_ncr:1_{80ECF0F6-1B61-4DDE-AB27-BE5D173FF663}" xr6:coauthVersionLast="47" xr6:coauthVersionMax="47" xr10:uidLastSave="{00000000-0000-0000-0000-000000000000}"/>
  <bookViews>
    <workbookView xWindow="390" yWindow="0" windowWidth="12000" windowHeight="12900"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BW40" i="10" s="1"/>
  <c r="BW41" i="10" s="1"/>
  <c r="BE34" i="10"/>
  <c r="CO34" i="10" l="1"/>
</calcChain>
</file>

<file path=xl/sharedStrings.xml><?xml version="1.0" encoding="utf-8"?>
<sst xmlns="http://schemas.openxmlformats.org/spreadsheetml/2006/main" count="1194" uniqueCount="611">
  <si>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</si>
  <si>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</si>
  <si>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</si>
  <si>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</si>
  <si>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</si>
  <si>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</si>
  <si>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</si>
  <si>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</si>
  <si>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</si>
  <si>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</si>
  <si>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</si>
  <si>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</si>
  <si>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</si>
  <si>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</si>
  <si>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</si>
  <si>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</si>
  <si>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</si>
  <si>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</si>
  <si>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</si>
  <si>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</si>
  <si>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</si>
  <si>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</si>
  <si>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</si>
  <si>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</si>
  <si>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</si>
  <si>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</si>
  <si>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</si>
  <si>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</si>
  <si>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</si>
  <si>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</si>
  <si>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</si>
  <si>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</si>
  <si>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</si>
  <si>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</si>
  <si>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</si>
  <si>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</si>
  <si>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</si>
  <si>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</si>
  <si>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</si>
  <si>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</si>
  <si>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</si>
  <si>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</si>
  <si>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</si>
  <si>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</si>
  <si>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</si>
  <si>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</si>
  <si>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</si>
  <si>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</si>
  <si>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</si>
  <si>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</si>
  <si>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</si>
  <si>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</si>
  <si>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</si>
  <si>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</si>
  <si>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</si>
  <si>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</si>
  <si>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</si>
  <si>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</si>
  <si>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</si>
  <si>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</si>
  <si>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</si>
  <si>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</si>
  <si>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</si>
  <si>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</si>
  <si>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</si>
  <si>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</si>
  <si>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</si>
  <si>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</si>
  <si>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</si>
  <si>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</si>
  <si>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</si>
  <si>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</si>
  <si>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</si>
  <si>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</si>
  <si>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</si>
  <si>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</si>
  <si>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</si>
  <si>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</si>
  <si>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</si>
  <si>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</si>
  <si>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</si>
  <si>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</si>
  <si>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</si>
  <si>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</si>
  <si>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</si>
  <si>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</si>
  <si>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</si>
  <si>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</si>
  <si>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</si>
  <si>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</si>
  <si>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</si>
  <si>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</si>
  <si>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</si>
  <si>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</si>
  <si>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</si>
  <si>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</si>
  <si>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</si>
  <si>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</si>
  <si>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</si>
  <si>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</si>
  <si>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</si>
  <si>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</si>
  <si>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</si>
  <si>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</si>
  <si>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</si>
  <si>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</si>
  <si>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</si>
  <si>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</si>
  <si>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</si>
  <si>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</si>
  <si>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</si>
  <si>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</si>
  <si>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</si>
  <si>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</si>
  <si>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</si>
  <si>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</si>
  <si>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</si>
  <si>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</si>
  <si>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</si>
  <si>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</si>
  <si>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</si>
  <si>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</si>
  <si>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</si>
  <si>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</si>
  <si>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</si>
  <si>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</si>
  <si>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</si>
  <si>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</si>
  <si>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</si>
  <si>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</si>
  <si>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</si>
  <si>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</si>
  <si>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</si>
  <si>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</si>
  <si>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</si>
  <si>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</si>
  <si>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</si>
  <si>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</si>
  <si>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</si>
  <si>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</si>
  <si>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</si>
  <si>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</si>
  <si>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</si>
  <si>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</si>
  <si>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</si>
  <si>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</si>
  <si>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</si>
  <si>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</si>
  <si>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</si>
  <si>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</si>
  <si>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</si>
  <si>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</si>
  <si>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</si>
  <si>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</si>
  <si>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</si>
  <si>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</si>
  <si>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</si>
  <si>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</si>
  <si>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</si>
  <si>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</si>
  <si>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</si>
  <si>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</si>
  <si>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</si>
  <si>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</si>
  <si>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</si>
  <si>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</si>
  <si>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</si>
  <si>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</si>
  <si>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</si>
  <si>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</si>
  <si>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</si>
  <si>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</si>
  <si>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</si>
  <si>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</si>
  <si>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</si>
  <si>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</si>
  <si>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</si>
  <si>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</si>
  <si>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</si>
  <si>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</si>
  <si>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</si>
  <si>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</si>
  <si>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</si>
  <si>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</si>
  <si>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</si>
  <si>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</si>
  <si>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</si>
  <si>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</si>
  <si>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</si>
  <si>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</si>
  <si>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</si>
  <si>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</si>
  <si>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</si>
  <si>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</si>
  <si>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</si>
  <si>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</si>
  <si>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</si>
  <si>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</si>
  <si>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</si>
  <si>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</si>
  <si>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</si>
  <si>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</si>
  <si>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</si>
  <si>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</si>
  <si>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</si>
  <si>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</si>
  <si>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</si>
  <si>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</si>
  <si>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</si>
  <si>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</si>
  <si>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</si>
  <si>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</si>
  <si>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</si>
  <si>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</si>
  <si>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</si>
  <si>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</si>
  <si>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長崎県佐々町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</si>
  <si>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</si>
  <si>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</si>
  <si>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</si>
  <si>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</si>
  <si>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</si>
  <si>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</si>
  <si>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</si>
  <si>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</si>
  <si>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</si>
  <si>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</si>
  <si>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</si>
  <si>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</si>
  <si>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</si>
  <si>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</si>
  <si>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</si>
  <si>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</si>
  <si>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</si>
  <si>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</si>
  <si>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</si>
  <si>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</si>
  <si>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</si>
  <si>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</si>
  <si>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</si>
  <si>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</si>
  <si>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</si>
  <si>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</si>
  <si>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</si>
  <si>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</si>
  <si>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</si>
  <si>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</si>
  <si>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</si>
  <si>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</si>
  <si>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</si>
  <si>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</si>
  <si>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</si>
  <si>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</si>
  <si>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</si>
  <si>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</si>
  <si>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</si>
  <si>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</si>
  <si>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</si>
  <si>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</si>
  <si>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</si>
  <si>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</si>
  <si>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</si>
  <si>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</si>
  <si>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</si>
  <si>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</si>
  <si>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</si>
  <si>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</si>
  <si>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</si>
  <si>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</si>
  <si>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</si>
  <si>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</si>
  <si>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</si>
  <si>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</si>
  <si>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</si>
  <si>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</si>
  <si>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</si>
  <si>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</si>
  <si>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</si>
  <si>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</si>
  <si>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</si>
  <si>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</si>
  <si>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</si>
  <si>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</si>
  <si>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</si>
  <si>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</si>
  <si>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</si>
  <si>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</si>
  <si>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</si>
  <si>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</si>
  <si>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</si>
  <si>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</si>
  <si>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</si>
  <si>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</si>
  <si>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</si>
  <si>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</si>
  <si>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</si>
  <si>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</si>
  <si>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</si>
  <si>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</si>
  <si>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</si>
  <si>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</si>
  <si>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</si>
  <si>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</si>
  <si>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</si>
  <si>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</si>
  <si>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</si>
  <si>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</si>
  <si>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</si>
  <si>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</si>
  <si>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</si>
  <si>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</si>
  <si>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</si>
  <si>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</si>
  <si>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</si>
  <si>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</si>
  <si>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</si>
  <si>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</si>
  <si>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</si>
  <si>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</si>
  <si>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</si>
  <si>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</si>
  <si>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</si>
  <si>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</si>
  <si>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</si>
  <si>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</si>
  <si>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</si>
  <si>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</si>
  <si>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</si>
  <si>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</si>
  <si>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</si>
  <si>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</si>
  <si>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</si>
  <si>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</si>
  <si>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</si>
  <si>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</si>
  <si>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</si>
  <si>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</si>
  <si>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</si>
  <si>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</si>
  <si>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</si>
  <si>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</si>
  <si>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</si>
  <si>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</si>
  <si>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</si>
  <si>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</si>
  <si>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</si>
  <si>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</si>
  <si>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</si>
  <si>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</si>
  <si>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</si>
  <si>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</si>
  <si>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</si>
  <si>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</si>
  <si>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</si>
  <si>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</si>
  <si>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</si>
  <si>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</si>
  <si>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</si>
  <si>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</si>
  <si>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</si>
  <si>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</si>
  <si>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</si>
  <si>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</si>
  <si>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</si>
  <si>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</si>
  <si>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</si>
  <si>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</si>
  <si>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</si>
  <si>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</si>
  <si>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</si>
  <si>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</si>
  <si>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</si>
  <si>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</si>
  <si>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長崎県佐々町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</si>
  <si>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</si>
  <si>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</si>
  <si>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</si>
  <si>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</si>
  <si>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</si>
  <si>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</si>
  <si>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</si>
  <si>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</si>
  <si>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</si>
  <si>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</si>
  <si>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</si>
  <si>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</si>
  <si>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</si>
  <si>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</si>
  <si>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</si>
  <si>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</si>
  <si>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</si>
  <si>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</si>
  <si>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</si>
  <si>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</si>
  <si>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</si>
  <si>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</si>
  <si>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</si>
  <si>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</si>
  <si>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</si>
  <si>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</si>
  <si>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</si>
  <si>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</si>
  <si>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</si>
  <si>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</si>
  <si>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</si>
  <si>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</si>
  <si>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</si>
  <si>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</si>
  <si>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</si>
  <si>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</si>
  <si>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</si>
  <si>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</si>
  <si>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</si>
  <si>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</si>
  <si>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</si>
  <si>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</si>
  <si>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</si>
  <si>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</si>
  <si>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</si>
  <si>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</si>
  <si>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</si>
  <si>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</si>
  <si>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</si>
  <si>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</si>
  <si>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</si>
  <si>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</si>
  <si>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</si>
  <si>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</si>
  <si>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</si>
  <si>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</si>
  <si>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</si>
  <si>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</si>
  <si>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</si>
  <si>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</si>
  <si>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</si>
  <si>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</si>
  <si>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</si>
  <si>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</si>
  <si>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</si>
  <si>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</si>
  <si>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</si>
  <si>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</si>
  <si>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</si>
  <si>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</si>
  <si>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</si>
  <si>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</si>
  <si>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</si>
  <si>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</si>
  <si>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</si>
  <si>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</si>
  <si>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</si>
  <si>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</si>
  <si>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</si>
  <si>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</si>
  <si>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</si>
  <si>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</si>
  <si>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</si>
  <si>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</si>
  <si>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</si>
  <si>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</si>
  <si>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</si>
  <si>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</si>
  <si>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</si>
  <si>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</si>
  <si>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</si>
  <si>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</si>
  <si>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</si>
  <si>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</si>
  <si>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</si>
  <si>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</si>
  <si>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</si>
  <si>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</si>
  <si>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</si>
  <si>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</si>
  <si>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</si>
  <si>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</si>
  <si>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</si>
  <si>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</si>
  <si>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</si>
  <si>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</si>
  <si>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</si>
  <si>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</si>
  <si>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</si>
  <si>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</si>
  <si>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</si>
  <si>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</si>
  <si>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</si>
  <si>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</si>
  <si>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</si>
  <si>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</si>
  <si>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</si>
  <si>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</si>
  <si>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</si>
  <si>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</si>
  <si>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</si>
  <si>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</si>
  <si>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</si>
  <si>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</si>
  <si>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</si>
  <si>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</si>
  <si>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</si>
  <si>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</si>
  <si>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</si>
  <si>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</si>
  <si>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</si>
  <si>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</si>
  <si>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</si>
  <si>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</si>
  <si>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</si>
  <si>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</si>
  <si>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</si>
  <si>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</si>
  <si>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</si>
  <si>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</si>
  <si>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</si>
  <si>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</si>
  <si>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</si>
  <si>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</si>
  <si>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</si>
  <si>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</si>
  <si>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</si>
  <si>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</si>
  <si>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</si>
  <si>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</si>
  <si>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</si>
  <si>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</si>
  <si>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</si>
  <si>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</si>
  <si>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</si>
  <si>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</si>
  <si>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</si>
  <si>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</si>
  <si>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</si>
  <si>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</si>
  <si>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</si>
  <si>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</si>
  <si>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</si>
  <si>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</si>
  <si>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</si>
  <si>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</si>
  <si>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</si>
  <si>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</si>
  <si>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</si>
  <si>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</si>
  <si>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</si>
  <si>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</si>
  <si>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</si>
  <si>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</si>
  <si>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</si>
  <si>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</si>
  <si>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</si>
  <si>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</si>
  <si>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</si>
  <si>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</si>
  <si>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</si>
  <si>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</si>
  <si>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</si>
  <si>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</si>
  <si>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</si>
  <si>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</si>
  <si>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</si>
  <si>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</si>
  <si>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</si>
  <si>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0.16</t>
  </si>
  <si>
    <t>▲ 9.67</t>
  </si>
  <si>
    <t>水道事業会計</t>
  </si>
  <si>
    <t>一般会計</t>
  </si>
  <si>
    <t>介護保険特別会計</t>
  </si>
  <si>
    <t>国民健康保険特別会計</t>
  </si>
  <si>
    <t>公共下水道事業会計</t>
  </si>
  <si>
    <t>農業集落排水事業特別会計</t>
  </si>
  <si>
    <t>国民健康保険診療所特別会計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</si>
  <si>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</si>
  <si>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</si>
  <si>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</si>
  <si>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</si>
  <si>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</si>
  <si>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</si>
  <si>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</si>
  <si>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</si>
  <si>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</si>
  <si>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</si>
  <si>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</si>
  <si>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</si>
  <si>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長崎県林業公社</t>
    <rPh sb="0" eb="3">
      <t>ナガサキケン</t>
    </rPh>
    <rPh sb="3" eb="5">
      <t>リンギョウ</t>
    </rPh>
    <rPh sb="5" eb="7">
      <t>コウシャ</t>
    </rPh>
    <phoneticPr fontId="2"/>
  </si>
  <si>
    <t>-</t>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</si>
  <si>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</si>
  <si>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</si>
  <si>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</si>
  <si>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</si>
  <si>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</si>
  <si>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</si>
  <si>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</si>
  <si>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</si>
  <si>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t>
    <phoneticPr fontId="2"/>
  </si>
  <si>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</si>
  <si>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5"/>
  </si>
  <si>
    <t>下水道整備基金</t>
    <rPh sb="0" eb="3">
      <t>ゲスイドウ</t>
    </rPh>
    <rPh sb="3" eb="5">
      <t>セイビ</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</si>
  <si>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</si>
  <si>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</si>
  <si>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</si>
  <si>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</si>
  <si>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</si>
  <si>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</si>
  <si>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</si>
  <si>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前年度比△18.2ポイント（△96.2%）となっている。これは公営企業債等繰入見込額の減などによる将来負担額の減と、交付税増額や臨時財政対策債償還基金費措置などによる充当可能財源等の増などが主な要因である。実質公債費比率については前年度から変動はなかった（8.7%）。これは単年度実質公債費比率は一般会計等の元利償還金の増により令和2年度単年度比率から微増しているものの、算定対象外となった平成30年度の単年度比率と令和3年度単年度比率が同程度であったことが主な要因である。また、類似団体内平均値比較+0.7%となっているが、これは下水道事業（公営企業）経営による準元利償還金の発生が主な要因と考えられる。実質公債費比率は、今後大型事業に取り組む計画があり、公債費の増加と充当可能財源の減額によって上昇傾向と予想されるため、事業の優先度、必要性等を十分に勘案するなどして、財政の健全化に努める。</t>
    <rPh sb="171" eb="173">
      <t>レイワ</t>
    </rPh>
    <rPh sb="174" eb="176">
      <t>ネンド</t>
    </rPh>
    <rPh sb="176" eb="179">
      <t>タンネンド</t>
    </rPh>
    <rPh sb="179" eb="181">
      <t>ヒリツ</t>
    </rPh>
    <rPh sb="220" eb="223">
      <t>タンネンド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</si>
  <si>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</si>
  <si>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</si>
  <si>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</si>
  <si>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96.2%とマイナス計上しており、また有形固定資産償却率についても59.5%と類似団体を下回っている。しかし、今後計画している大型事業へ取り組むことにより、将来負担額の増加と充当可能財源等の減少による将来負担比率の悪化が見込まれるため、公共施設等総合管理計画に基づき、老朽化した施設の適正な維持管理に積極的に取り組み、財政の健全化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</si>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</sst>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0CA901-40FB-4D46-A834-0F73F49C7C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DAA-4A1D-B9E2-883C3E3499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35944</c:v>
                </c:pt>
                <c:pt idx="1">
                  <c:v>60788</c:v>
                </c:pt>
                <c:pt idx="2">
                  <c:v>66564</c:v>
                </c:pt>
                <c:pt idx="3">
                  <c:v>62668</c:v>
                </c:pt>
                <c:pt idx="4">
                  <c:v>74559</c:v>
                </c:pt>
              </c:numCache>
            </c:numRef>
          </c:val>
          <c:smooth val="0"/>
          <c:extLst>
            <c:ext xmlns:c16="http://schemas.microsoft.com/office/drawing/2014/chart" uri="{C3380CC4-5D6E-409C-BE32-E72D297353CC}">
              <c16:uniqueId val="{00000001-DDAA-4A1D-B9E2-883C3E3499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6.86</c:v>
                </c:pt>
                <c:pt idx="1">
                  <c:v>6.75</c:v>
                </c:pt>
                <c:pt idx="2">
                  <c:v>7.52</c:v>
                </c:pt>
                <c:pt idx="3">
                  <c:v>7.36</c:v>
                </c:pt>
                <c:pt idx="4">
                  <c:v>8.6199999999999992</c:v>
                </c:pt>
              </c:numCache>
            </c:numRef>
          </c:val>
          <c:extLst>
            <c:ext xmlns:c16="http://schemas.microsoft.com/office/drawing/2014/chart" uri="{C3380CC4-5D6E-409C-BE32-E72D297353CC}">
              <c16:uniqueId val="{00000000-D230-40F3-93B8-A0A1745021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17.350000000000001</c:v>
                </c:pt>
                <c:pt idx="1">
                  <c:v>17.350000000000001</c:v>
                </c:pt>
                <c:pt idx="2">
                  <c:v>29.49</c:v>
                </c:pt>
                <c:pt idx="3">
                  <c:v>17.079999999999998</c:v>
                </c:pt>
                <c:pt idx="4">
                  <c:v>22.06</c:v>
                </c:pt>
              </c:numCache>
            </c:numRef>
          </c:val>
          <c:extLst>
            <c:ext xmlns:c16="http://schemas.microsoft.com/office/drawing/2014/chart" uri="{C3380CC4-5D6E-409C-BE32-E72D297353CC}">
              <c16:uniqueId val="{00000001-D230-40F3-93B8-A0A1745021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3.64</c:v>
                </c:pt>
                <c:pt idx="1">
                  <c:v>-0.16</c:v>
                </c:pt>
                <c:pt idx="2">
                  <c:v>13.36</c:v>
                </c:pt>
                <c:pt idx="3">
                  <c:v>-9.67</c:v>
                </c:pt>
                <c:pt idx="4">
                  <c:v>7.36</c:v>
                </c:pt>
              </c:numCache>
            </c:numRef>
          </c:val>
          <c:smooth val="0"/>
          <c:extLst>
            <c:ext xmlns:c16="http://schemas.microsoft.com/office/drawing/2014/chart" uri="{C3380CC4-5D6E-409C-BE32-E72D297353CC}">
              <c16:uniqueId val="{00000002-D230-40F3-93B8-A0A1745021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0.96</c:v>
                </c:pt>
                <c:pt idx="2">
                  <c:v>#N/A</c:v>
                </c:pt>
                <c:pt idx="3">
                  <c:v>0.49</c:v>
                </c:pt>
                <c:pt idx="4">
                  <c:v>#N/A</c:v>
                </c:pt>
                <c:pt idx="5">
                  <c:v>2.64</c:v>
                </c:pt>
                <c:pt idx="6">
                  <c:v>0</c:v>
                </c:pt>
                <c:pt idx="7">
                  <c:v>0</c:v>
                </c:pt>
                <c:pt idx="8">
                  <c:v>0</c:v>
                </c:pt>
                <c:pt idx="9">
                  <c:v>0</c:v>
                </c:pt>
              </c:numCache>
            </c:numRef>
          </c:val>
          <c:extLst>
            <c:ext xmlns:c16="http://schemas.microsoft.com/office/drawing/2014/chart" uri="{C3380CC4-5D6E-409C-BE32-E72D297353CC}">
              <c16:uniqueId val="{00000000-683A-49CA-9D8A-38065773FF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3A-49CA-9D8A-38065773FF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83A-49CA-9D8A-38065773FF9A}"/>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3-683A-49CA-9D8A-38065773FF9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0.04</c:v>
                </c:pt>
                <c:pt idx="4">
                  <c:v>#N/A</c:v>
                </c:pt>
                <c:pt idx="5">
                  <c:v>0.12</c:v>
                </c:pt>
                <c:pt idx="6">
                  <c:v>#N/A</c:v>
                </c:pt>
                <c:pt idx="7">
                  <c:v>0.05</c:v>
                </c:pt>
                <c:pt idx="8">
                  <c:v>#N/A</c:v>
                </c:pt>
                <c:pt idx="9">
                  <c:v>0.05</c:v>
                </c:pt>
              </c:numCache>
            </c:numRef>
          </c:val>
          <c:extLst>
            <c:ext xmlns:c16="http://schemas.microsoft.com/office/drawing/2014/chart" uri="{C3380CC4-5D6E-409C-BE32-E72D297353CC}">
              <c16:uniqueId val="{00000004-683A-49CA-9D8A-38065773FF9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0.34</c:v>
                </c:pt>
              </c:numCache>
            </c:numRef>
          </c:val>
          <c:extLst>
            <c:ext xmlns:c16="http://schemas.microsoft.com/office/drawing/2014/chart" uri="{C3380CC4-5D6E-409C-BE32-E72D297353CC}">
              <c16:uniqueId val="{00000005-683A-49CA-9D8A-38065773FF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2.66</c:v>
                </c:pt>
                <c:pt idx="2">
                  <c:v>#N/A</c:v>
                </c:pt>
                <c:pt idx="3">
                  <c:v>1.4</c:v>
                </c:pt>
                <c:pt idx="4">
                  <c:v>#N/A</c:v>
                </c:pt>
                <c:pt idx="5">
                  <c:v>0.56000000000000005</c:v>
                </c:pt>
                <c:pt idx="6">
                  <c:v>#N/A</c:v>
                </c:pt>
                <c:pt idx="7">
                  <c:v>0.87</c:v>
                </c:pt>
                <c:pt idx="8">
                  <c:v>#N/A</c:v>
                </c:pt>
                <c:pt idx="9">
                  <c:v>0.63</c:v>
                </c:pt>
              </c:numCache>
            </c:numRef>
          </c:val>
          <c:extLst>
            <c:ext xmlns:c16="http://schemas.microsoft.com/office/drawing/2014/chart" uri="{C3380CC4-5D6E-409C-BE32-E72D297353CC}">
              <c16:uniqueId val="{00000006-683A-49CA-9D8A-38065773FF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1.85</c:v>
                </c:pt>
                <c:pt idx="2">
                  <c:v>#N/A</c:v>
                </c:pt>
                <c:pt idx="3">
                  <c:v>0.76</c:v>
                </c:pt>
                <c:pt idx="4">
                  <c:v>#N/A</c:v>
                </c:pt>
                <c:pt idx="5">
                  <c:v>0.44</c:v>
                </c:pt>
                <c:pt idx="6">
                  <c:v>#N/A</c:v>
                </c:pt>
                <c:pt idx="7">
                  <c:v>0.92</c:v>
                </c:pt>
                <c:pt idx="8">
                  <c:v>#N/A</c:v>
                </c:pt>
                <c:pt idx="9">
                  <c:v>0.8</c:v>
                </c:pt>
              </c:numCache>
            </c:numRef>
          </c:val>
          <c:extLst>
            <c:ext xmlns:c16="http://schemas.microsoft.com/office/drawing/2014/chart" uri="{C3380CC4-5D6E-409C-BE32-E72D297353CC}">
              <c16:uniqueId val="{00000007-683A-49CA-9D8A-38065773FF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6.86</c:v>
                </c:pt>
                <c:pt idx="2">
                  <c:v>#N/A</c:v>
                </c:pt>
                <c:pt idx="3">
                  <c:v>6.74</c:v>
                </c:pt>
                <c:pt idx="4">
                  <c:v>#N/A</c:v>
                </c:pt>
                <c:pt idx="5">
                  <c:v>7.51</c:v>
                </c:pt>
                <c:pt idx="6">
                  <c:v>#N/A</c:v>
                </c:pt>
                <c:pt idx="7">
                  <c:v>7.36</c:v>
                </c:pt>
                <c:pt idx="8">
                  <c:v>#N/A</c:v>
                </c:pt>
                <c:pt idx="9">
                  <c:v>8.61</c:v>
                </c:pt>
              </c:numCache>
            </c:numRef>
          </c:val>
          <c:extLst>
            <c:ext xmlns:c16="http://schemas.microsoft.com/office/drawing/2014/chart" uri="{C3380CC4-5D6E-409C-BE32-E72D297353CC}">
              <c16:uniqueId val="{00000008-683A-49CA-9D8A-38065773FF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29.56</c:v>
                </c:pt>
                <c:pt idx="2">
                  <c:v>#N/A</c:v>
                </c:pt>
                <c:pt idx="3">
                  <c:v>26.4</c:v>
                </c:pt>
                <c:pt idx="4">
                  <c:v>#N/A</c:v>
                </c:pt>
                <c:pt idx="5">
                  <c:v>26.73</c:v>
                </c:pt>
                <c:pt idx="6">
                  <c:v>#N/A</c:v>
                </c:pt>
                <c:pt idx="7">
                  <c:v>24.18</c:v>
                </c:pt>
                <c:pt idx="8">
                  <c:v>#N/A</c:v>
                </c:pt>
                <c:pt idx="9">
                  <c:v>23.5</c:v>
                </c:pt>
              </c:numCache>
            </c:numRef>
          </c:val>
          <c:extLst>
            <c:ext xmlns:c16="http://schemas.microsoft.com/office/drawing/2014/chart" uri="{C3380CC4-5D6E-409C-BE32-E72D297353CC}">
              <c16:uniqueId val="{00000009-683A-49CA-9D8A-38065773FF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524</c:v>
                </c:pt>
                <c:pt idx="5">
                  <c:v>530</c:v>
                </c:pt>
                <c:pt idx="8">
                  <c:v>533</c:v>
                </c:pt>
                <c:pt idx="11">
                  <c:v>529</c:v>
                </c:pt>
                <c:pt idx="14">
                  <c:v>540</c:v>
                </c:pt>
              </c:numCache>
            </c:numRef>
          </c:val>
          <c:extLst>
            <c:ext xmlns:c16="http://schemas.microsoft.com/office/drawing/2014/chart" uri="{C3380CC4-5D6E-409C-BE32-E72D297353CC}">
              <c16:uniqueId val="{00000000-B50E-470C-BF91-B19479CBAC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0E-470C-BF91-B19479CBAC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0E-470C-BF91-B19479CBAC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0E-470C-BF91-B19479CBAC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272</c:v>
                </c:pt>
                <c:pt idx="3">
                  <c:v>289</c:v>
                </c:pt>
                <c:pt idx="6">
                  <c:v>288</c:v>
                </c:pt>
                <c:pt idx="9">
                  <c:v>302</c:v>
                </c:pt>
                <c:pt idx="12">
                  <c:v>312</c:v>
                </c:pt>
              </c:numCache>
            </c:numRef>
          </c:val>
          <c:extLst>
            <c:ext xmlns:c16="http://schemas.microsoft.com/office/drawing/2014/chart" uri="{C3380CC4-5D6E-409C-BE32-E72D297353CC}">
              <c16:uniqueId val="{00000004-B50E-470C-BF91-B19479CBAC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0E-470C-BF91-B19479CBAC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0E-470C-BF91-B19479CBAC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519</c:v>
                </c:pt>
                <c:pt idx="3">
                  <c:v>493</c:v>
                </c:pt>
                <c:pt idx="6">
                  <c:v>514</c:v>
                </c:pt>
                <c:pt idx="9">
                  <c:v>507</c:v>
                </c:pt>
                <c:pt idx="12">
                  <c:v>525</c:v>
                </c:pt>
              </c:numCache>
            </c:numRef>
          </c:val>
          <c:extLst>
            <c:ext xmlns:c16="http://schemas.microsoft.com/office/drawing/2014/chart" uri="{C3380CC4-5D6E-409C-BE32-E72D297353CC}">
              <c16:uniqueId val="{00000007-B50E-470C-BF91-B19479CBAC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267</c:v>
                </c:pt>
                <c:pt idx="2">
                  <c:v>#N/A</c:v>
                </c:pt>
                <c:pt idx="3">
                  <c:v>#N/A</c:v>
                </c:pt>
                <c:pt idx="4">
                  <c:v>252</c:v>
                </c:pt>
                <c:pt idx="5">
                  <c:v>#N/A</c:v>
                </c:pt>
                <c:pt idx="6">
                  <c:v>#N/A</c:v>
                </c:pt>
                <c:pt idx="7">
                  <c:v>269</c:v>
                </c:pt>
                <c:pt idx="8">
                  <c:v>#N/A</c:v>
                </c:pt>
                <c:pt idx="9">
                  <c:v>#N/A</c:v>
                </c:pt>
                <c:pt idx="10">
                  <c:v>280</c:v>
                </c:pt>
                <c:pt idx="11">
                  <c:v>#N/A</c:v>
                </c:pt>
                <c:pt idx="12">
                  <c:v>#N/A</c:v>
                </c:pt>
                <c:pt idx="13">
                  <c:v>297</c:v>
                </c:pt>
                <c:pt idx="14">
                  <c:v>#N/A</c:v>
                </c:pt>
              </c:numCache>
            </c:numRef>
          </c:val>
          <c:smooth val="0"/>
          <c:extLst>
            <c:ext xmlns:c16="http://schemas.microsoft.com/office/drawing/2014/chart" uri="{C3380CC4-5D6E-409C-BE32-E72D297353CC}">
              <c16:uniqueId val="{00000008-B50E-470C-BF91-B19479CBAC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5036</c:v>
                </c:pt>
                <c:pt idx="5">
                  <c:v>4771</c:v>
                </c:pt>
                <c:pt idx="8">
                  <c:v>4685</c:v>
                </c:pt>
                <c:pt idx="11">
                  <c:v>4761</c:v>
                </c:pt>
                <c:pt idx="14">
                  <c:v>4861</c:v>
                </c:pt>
              </c:numCache>
            </c:numRef>
          </c:val>
          <c:extLst>
            <c:ext xmlns:c16="http://schemas.microsoft.com/office/drawing/2014/chart" uri="{C3380CC4-5D6E-409C-BE32-E72D297353CC}">
              <c16:uniqueId val="{00000000-4A27-4D61-BA27-32E538DA62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c:v>
                </c:pt>
                <c:pt idx="5">
                  <c:v>138</c:v>
                </c:pt>
                <c:pt idx="8">
                  <c:v>197</c:v>
                </c:pt>
                <c:pt idx="11">
                  <c:v>252</c:v>
                </c:pt>
                <c:pt idx="14">
                  <c:v>215</c:v>
                </c:pt>
              </c:numCache>
            </c:numRef>
          </c:val>
          <c:extLst>
            <c:ext xmlns:c16="http://schemas.microsoft.com/office/drawing/2014/chart" uri="{C3380CC4-5D6E-409C-BE32-E72D297353CC}">
              <c16:uniqueId val="{00000001-4A27-4D61-BA27-32E538DA62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5840</c:v>
                </c:pt>
                <c:pt idx="5">
                  <c:v>5835</c:v>
                </c:pt>
                <c:pt idx="8">
                  <c:v>6081</c:v>
                </c:pt>
                <c:pt idx="11">
                  <c:v>5327</c:v>
                </c:pt>
                <c:pt idx="14">
                  <c:v>5779</c:v>
                </c:pt>
              </c:numCache>
            </c:numRef>
          </c:val>
          <c:extLst>
            <c:ext xmlns:c16="http://schemas.microsoft.com/office/drawing/2014/chart" uri="{C3380CC4-5D6E-409C-BE32-E72D297353CC}">
              <c16:uniqueId val="{00000002-4A27-4D61-BA27-32E538DA62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27-4D61-BA27-32E538DA62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27-4D61-BA27-32E538DA62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5-4A27-4D61-BA27-32E538DA62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690</c:v>
                </c:pt>
                <c:pt idx="3">
                  <c:v>696</c:v>
                </c:pt>
                <c:pt idx="6">
                  <c:v>675</c:v>
                </c:pt>
                <c:pt idx="9">
                  <c:v>675</c:v>
                </c:pt>
                <c:pt idx="12">
                  <c:v>675</c:v>
                </c:pt>
              </c:numCache>
            </c:numRef>
          </c:val>
          <c:extLst>
            <c:ext xmlns:c16="http://schemas.microsoft.com/office/drawing/2014/chart" uri="{C3380CC4-5D6E-409C-BE32-E72D297353CC}">
              <c16:uniqueId val="{00000006-4A27-4D61-BA27-32E538DA62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27-4D61-BA27-32E538DA62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3285</c:v>
                </c:pt>
                <c:pt idx="3">
                  <c:v>3171</c:v>
                </c:pt>
                <c:pt idx="6">
                  <c:v>3074</c:v>
                </c:pt>
                <c:pt idx="9">
                  <c:v>2884</c:v>
                </c:pt>
                <c:pt idx="12">
                  <c:v>2612</c:v>
                </c:pt>
              </c:numCache>
            </c:numRef>
          </c:val>
          <c:extLst>
            <c:ext xmlns:c16="http://schemas.microsoft.com/office/drawing/2014/chart" uri="{C3380CC4-5D6E-409C-BE32-E72D297353CC}">
              <c16:uniqueId val="{00000008-4A27-4D61-BA27-32E538DA62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27-4D61-BA27-32E538DA62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4435</c:v>
                </c:pt>
                <c:pt idx="3">
                  <c:v>4262</c:v>
                </c:pt>
                <c:pt idx="6">
                  <c:v>4237</c:v>
                </c:pt>
                <c:pt idx="9">
                  <c:v>4229</c:v>
                </c:pt>
                <c:pt idx="12">
                  <c:v>4256</c:v>
                </c:pt>
              </c:numCache>
            </c:numRef>
          </c:val>
          <c:extLst>
            <c:ext xmlns:c16="http://schemas.microsoft.com/office/drawing/2014/chart" uri="{C3380CC4-5D6E-409C-BE32-E72D297353CC}">
              <c16:uniqueId val="{0000000A-4A27-4D61-BA27-32E538DA62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27-4D61-BA27-32E538DA62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1023</c:v>
                </c:pt>
                <c:pt idx="1">
                  <c:v>643</c:v>
                </c:pt>
                <c:pt idx="2">
                  <c:v>870</c:v>
                </c:pt>
              </c:numCache>
            </c:numRef>
          </c:val>
          <c:extLst>
            <c:ext xmlns:c16="http://schemas.microsoft.com/office/drawing/2014/chart" uri="{C3380CC4-5D6E-409C-BE32-E72D297353CC}">
              <c16:uniqueId val="{00000000-36C2-48A6-AADB-DDE997B7AC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663</c:v>
                </c:pt>
                <c:pt idx="1">
                  <c:v>564</c:v>
                </c:pt>
                <c:pt idx="2">
                  <c:v>637</c:v>
                </c:pt>
              </c:numCache>
            </c:numRef>
          </c:val>
          <c:extLst>
            <c:ext xmlns:c16="http://schemas.microsoft.com/office/drawing/2014/chart" uri="{C3380CC4-5D6E-409C-BE32-E72D297353CC}">
              <c16:uniqueId val="{00000001-36C2-48A6-AADB-DDE997B7AC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3804</c:v>
                </c:pt>
                <c:pt idx="1">
                  <c:v>3580</c:v>
                </c:pt>
                <c:pt idx="2">
                  <c:v>3732</c:v>
                </c:pt>
              </c:numCache>
            </c:numRef>
          </c:val>
          <c:extLst>
            <c:ext xmlns:c16="http://schemas.microsoft.com/office/drawing/2014/chart" uri="{C3380CC4-5D6E-409C-BE32-E72D297353CC}">
              <c16:uniqueId val="{00000002-36C2-48A6-AADB-DDE997B7AC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{0187075C-8C57-4EEF-822F-D7C8F80ABDB5}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6C-4229-93DF-821CD41AAE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{386B1025-6DFF-441D-B02C-3E902F0CFACF}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6C-4229-93DF-821CD41AAE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{2959836E-3C75-4D5D-8A4C-3DAD268791DD}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6C-4229-93DF-821CD41AAE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{1D3CABAE-3409-4C4B-B920-B02DBADB3258}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6C-4229-93DF-821CD41AAE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{D529DECC-39FB-4625-8138-07B94E7E56AF}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6C-4229-93DF-821CD41AAE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{2730BC35-8B9F-4F07-A0B8-F9903D405192}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6C-4229-93DF-821CD41AAE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{E415A758-8C11-431C-AE28-62843901B5B1}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6C-4229-93DF-821CD41AAE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{B4450D5B-703D-4E07-8C58-CFE705A4DEB8}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6C-4229-93DF-821CD41AAE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{73794A69-F34A-4FF3-ACA4-39B43F9F36A5}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6C-4229-93DF-821CD41AAE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56.1</c:v>
                </c:pt>
                <c:pt idx="16">
                  <c:v>56.6</c:v>
                </c:pt>
                <c:pt idx="24">
                  <c:v>57.7</c:v>
                </c:pt>
                <c:pt idx="32">
                  <c:v>59.5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6C-4229-93DF-821CD41AAE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{95D93F86-20C3-4541-A528-1867500E0BEE}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6C-4229-93DF-821CD41AAE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{521E686D-52C6-4A1B-A31C-7D6C5E55864D}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6C-4229-93DF-821CD41AAE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{B75B2895-B798-447B-A8AB-AB25F7BB904E}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6C-4229-93DF-821CD41AAE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{CD3446D9-DA17-4755-88DC-6968743E7949}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6C-4229-93DF-821CD41AAE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{A9BCDB30-142D-4CE9-A314-6558A9FB5172}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6C-4229-93DF-821CD41AAE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{61301B5D-EBAE-488C-AB8B-E5C262407C4B}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6C-4229-93DF-821CD41AAE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{D49FA2C6-FF97-4835-B770-609A815F1E08}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6C-4229-93DF-821CD41AAE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{52576B2B-131F-4E56-9802-06FCE8A053E7}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6C-4229-93DF-821CD41AAE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{F4C14317-7AC1-484E-A23B-DF8EF320AADE}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6C-4229-93DF-821CD41AAE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06C-4229-93DF-821CD41AAEDA}"/>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{5B7FE289-02A4-4738-B36A-DD51F889EDB9}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60-4E0D-A5F1-4C7ABC4EC1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{BD225353-A3C2-4707-86F2-631F8E92268F}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60-4E0D-A5F1-4C7ABC4EC1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{CF6FE83F-22A9-4F5A-B031-FB74D1C0088C}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60-4E0D-A5F1-4C7ABC4EC1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{10C83672-3D88-43D5-A738-351770B537A8}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60-4E0D-A5F1-4C7ABC4EC1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{3EC5C774-29D3-4EE3-926C-68A88DF42816}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60-4E0D-A5F1-4C7ABC4EC10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{5F0AE9D1-EADE-4394-9B97-D086A711C0B1}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60-4E0D-A5F1-4C7ABC4EC10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{3B9F5271-688E-41C0-BB87-4A18794BFBE1}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60-4E0D-A5F1-4C7ABC4EC10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{2ADF6F2B-B84F-40CB-8A9F-E59F7E3E773F}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60-4E0D-A5F1-4C7ABC4EC10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{61ADA91D-BA25-47C1-BB3D-D2AE523D0F96}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60-4E0D-A5F1-4C7ABC4EC1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8.6999999999999993</c:v>
                </c:pt>
                <c:pt idx="16">
                  <c:v>8.9</c:v>
                </c:pt>
                <c:pt idx="24">
                  <c:v>8.6999999999999993</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360-4E0D-A5F1-4C7ABC4EC1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{BD9588FB-5276-44E3-B499-69F9CBDA3EB2}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60-4E0D-A5F1-4C7ABC4EC1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{160B976D-5E29-4698-BEEA-73C10BCA73E9}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60-4E0D-A5F1-4C7ABC4EC1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{BFEF0382-9090-42F6-9583-0EFBD0AA0BBF}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60-4E0D-A5F1-4C7ABC4EC1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{361DBC8E-B00C-4D5B-8F97-888DBAE78E1F}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60-4E0D-A5F1-4C7ABC4EC1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{2A38AF92-2D62-49A2-8A84-BA43C7C684F4}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60-4E0D-A5F1-4C7ABC4EC10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{81FD239A-76D6-42FD-BB07-80A1B38C0656}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60-4E0D-A5F1-4C7ABC4EC10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{269BC281-9339-4009-8D8C-02B567A1A147}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60-4E0D-A5F1-4C7ABC4EC10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{D8A91128-1E0F-4864-AFCE-780F284DE52D}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60-4E0D-A5F1-4C7ABC4EC10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{B9C3CD7A-E924-41EE-8C9D-B4D6CB1FDE8C}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60-4E0D-A5F1-4C7ABC4EC1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D360-4E0D-A5F1-4C7ABC4EC10A}"/>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0.11</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分子となる基準財政収入額については、前年度比△</a:t>
          </a:r>
          <a:r>
            <a:rPr kumimoji="1" lang="en-US" altLang="ja-JP" sz="1050">
              <a:latin typeface="ＭＳ Ｐゴシック" panose="020B0600070205080204" pitchFamily="50" charset="-128"/>
              <a:ea typeface="ＭＳ Ｐゴシック" panose="020B0600070205080204" pitchFamily="50" charset="-128"/>
            </a:rPr>
            <a:t>517</a:t>
          </a:r>
          <a:r>
            <a:rPr kumimoji="1" lang="ja-JP" altLang="en-US" sz="1050">
              <a:latin typeface="ＭＳ Ｐゴシック" panose="020B0600070205080204" pitchFamily="50" charset="-128"/>
              <a:ea typeface="ＭＳ Ｐゴシック" panose="020B0600070205080204" pitchFamily="50" charset="-128"/>
            </a:rPr>
            <a:t>百万円となっており、前年度より</a:t>
          </a:r>
          <a:r>
            <a:rPr kumimoji="1" lang="en-US" altLang="ja-JP" sz="1050">
              <a:latin typeface="ＭＳ Ｐゴシック" panose="020B0600070205080204" pitchFamily="50" charset="-128"/>
              <a:ea typeface="ＭＳ Ｐゴシック" panose="020B0600070205080204" pitchFamily="50" charset="-128"/>
            </a:rPr>
            <a:t>25.4</a:t>
          </a:r>
          <a:r>
            <a:rPr kumimoji="1" lang="ja-JP" altLang="en-US" sz="1050">
              <a:latin typeface="ＭＳ Ｐゴシック" panose="020B0600070205080204" pitchFamily="50" charset="-128"/>
              <a:ea typeface="ＭＳ Ｐゴシック" panose="020B0600070205080204" pitchFamily="50" charset="-128"/>
            </a:rPr>
            <a:t>％減少している。</a:t>
          </a:r>
        </a:p>
        <a:p>
          <a:r>
            <a:rPr kumimoji="1" lang="ja-JP" altLang="en-US" sz="1050">
              <a:latin typeface="ＭＳ Ｐゴシック" panose="020B0600070205080204" pitchFamily="50" charset="-128"/>
              <a:ea typeface="ＭＳ Ｐゴシック" panose="020B0600070205080204" pitchFamily="50" charset="-128"/>
            </a:rPr>
            <a:t>分母となる基準財政需要額については、前年度比</a:t>
          </a:r>
          <a:r>
            <a:rPr kumimoji="1" lang="en-US" altLang="ja-JP" sz="1050">
              <a:latin typeface="ＭＳ Ｐゴシック" panose="020B0600070205080204" pitchFamily="50" charset="-128"/>
              <a:ea typeface="ＭＳ Ｐゴシック" panose="020B0600070205080204" pitchFamily="50" charset="-128"/>
            </a:rPr>
            <a:t>+212</a:t>
          </a:r>
          <a:r>
            <a:rPr kumimoji="1" lang="ja-JP" altLang="en-US" sz="1050">
              <a:latin typeface="ＭＳ Ｐゴシック" panose="020B0600070205080204" pitchFamily="50" charset="-128"/>
              <a:ea typeface="ＭＳ Ｐゴシック" panose="020B0600070205080204" pitchFamily="50" charset="-128"/>
            </a:rPr>
            <a:t>百万円となっており、前年度より</a:t>
          </a:r>
          <a:r>
            <a:rPr kumimoji="1" lang="en-US" altLang="ja-JP" sz="1050">
              <a:latin typeface="ＭＳ Ｐゴシック" panose="020B0600070205080204" pitchFamily="50" charset="-128"/>
              <a:ea typeface="ＭＳ Ｐゴシック" panose="020B0600070205080204" pitchFamily="50" charset="-128"/>
            </a:rPr>
            <a:t>6.9</a:t>
          </a:r>
          <a:r>
            <a:rPr kumimoji="1" lang="ja-JP" altLang="en-US" sz="1050">
              <a:latin typeface="ＭＳ Ｐゴシック" panose="020B0600070205080204" pitchFamily="50" charset="-128"/>
              <a:ea typeface="ＭＳ Ｐゴシック" panose="020B0600070205080204" pitchFamily="50" charset="-128"/>
            </a:rPr>
            <a:t>％増加している。</a:t>
          </a:r>
        </a:p>
        <a:p>
          <a:r>
            <a:rPr kumimoji="1" lang="ja-JP" altLang="en-US" sz="1050">
              <a:latin typeface="ＭＳ Ｐゴシック" panose="020B0600070205080204" pitchFamily="50" charset="-128"/>
              <a:ea typeface="ＭＳ Ｐゴシック" panose="020B0600070205080204" pitchFamily="50" charset="-128"/>
            </a:rPr>
            <a:t>単年度でみると前年度比△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a:t>
          </a:r>
          <a:r>
            <a:rPr kumimoji="1" lang="en-US" altLang="ja-JP" sz="1050">
              <a:latin typeface="ＭＳ Ｐゴシック" panose="020B0600070205080204" pitchFamily="50" charset="-128"/>
              <a:ea typeface="ＭＳ Ｐゴシック" panose="020B0600070205080204" pitchFamily="50" charset="-128"/>
            </a:rPr>
            <a:t>0.46</a:t>
          </a:r>
          <a:r>
            <a:rPr kumimoji="1" lang="ja-JP" altLang="en-US" sz="1050">
              <a:latin typeface="ＭＳ Ｐゴシック" panose="020B0600070205080204" pitchFamily="50" charset="-128"/>
              <a:ea typeface="ＭＳ Ｐゴシック" panose="020B0600070205080204" pitchFamily="50" charset="-128"/>
            </a:rPr>
            <a:t>ポイントとなっており、これは令和元年度の町税法人税割の増収に伴う基準財政収入法人税割の精算による基準財政収入額の減額が主な要因である。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特殊要因による基準財政収入額の減額であるものの、今後は税収増加等による確実な歳入確保に努め、財政の基盤強化を図る。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24.2</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分子である経常経費充当一般財源（</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百万円）が増加したが、分母である歳入経常一般財源（</a:t>
          </a:r>
          <a:r>
            <a:rPr kumimoji="1" lang="en-US" altLang="ja-JP" sz="1050">
              <a:latin typeface="ＭＳ Ｐゴシック" panose="020B0600070205080204" pitchFamily="50" charset="-128"/>
              <a:ea typeface="ＭＳ Ｐゴシック" panose="020B0600070205080204" pitchFamily="50" charset="-128"/>
            </a:rPr>
            <a:t>+1,050</a:t>
          </a:r>
          <a:r>
            <a:rPr kumimoji="1" lang="ja-JP" altLang="en-US" sz="1050">
              <a:latin typeface="ＭＳ Ｐゴシック" panose="020B0600070205080204" pitchFamily="50" charset="-128"/>
              <a:ea typeface="ＭＳ Ｐゴシック" panose="020B0600070205080204" pitchFamily="50" charset="-128"/>
            </a:rPr>
            <a:t>百万円）も大幅な増加となったことにより、前年度より</a:t>
          </a:r>
          <a:r>
            <a:rPr kumimoji="1" lang="en-US" altLang="ja-JP" sz="1050">
              <a:latin typeface="ＭＳ Ｐゴシック" panose="020B0600070205080204" pitchFamily="50" charset="-128"/>
              <a:ea typeface="ＭＳ Ｐゴシック" panose="020B0600070205080204" pitchFamily="50" charset="-128"/>
            </a:rPr>
            <a:t>24.2</a:t>
          </a:r>
          <a:r>
            <a:rPr kumimoji="1" lang="ja-JP" altLang="en-US" sz="1050">
              <a:latin typeface="ＭＳ Ｐゴシック" panose="020B0600070205080204" pitchFamily="50" charset="-128"/>
              <a:ea typeface="ＭＳ Ｐゴシック" panose="020B0600070205080204" pitchFamily="50" charset="-128"/>
            </a:rPr>
            <a:t>ポイント減少し、</a:t>
          </a:r>
          <a:r>
            <a:rPr kumimoji="1" lang="en-US" altLang="ja-JP" sz="1050">
              <a:latin typeface="ＭＳ Ｐゴシック" panose="020B0600070205080204" pitchFamily="50" charset="-128"/>
              <a:ea typeface="ＭＳ Ｐゴシック" panose="020B0600070205080204" pitchFamily="50" charset="-128"/>
            </a:rPr>
            <a:t>80.3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歳入経常一般財源の増については、令和元年度町税法人税割の増収に伴う基準財政収入法人税割の精算による普通交付税の増加（基準財政収入額の減）などが影響している。今後も経常経費を抑えていく必要があり経費削減に努める。</a:t>
          </a:r>
        </a:p>
        <a:p>
          <a:r>
            <a:rPr kumimoji="1" lang="ja-JP" altLang="en-US" sz="1050">
              <a:latin typeface="ＭＳ Ｐゴシック" panose="020B0600070205080204" pitchFamily="50" charset="-128"/>
              <a:ea typeface="ＭＳ Ｐゴシック" panose="020B0600070205080204" pitchFamily="50" charset="-128"/>
            </a:rPr>
            <a:t>〇経常一般財源（</a:t>
          </a:r>
          <a:r>
            <a:rPr kumimoji="1" lang="en-US" altLang="ja-JP" sz="1050">
              <a:latin typeface="ＭＳ Ｐゴシック" panose="020B0600070205080204" pitchFamily="50" charset="-128"/>
              <a:ea typeface="ＭＳ Ｐゴシック" panose="020B0600070205080204" pitchFamily="50" charset="-128"/>
            </a:rPr>
            <a:t>+1,050</a:t>
          </a:r>
          <a:r>
            <a:rPr kumimoji="1" lang="ja-JP" altLang="en-US" sz="1050">
              <a:latin typeface="ＭＳ Ｐゴシック" panose="020B0600070205080204" pitchFamily="50" charset="-128"/>
              <a:ea typeface="ＭＳ Ｐゴシック" panose="020B0600070205080204" pitchFamily="50" charset="-128"/>
            </a:rPr>
            <a:t>百万円）　地方税</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百万円、地方交付税</a:t>
          </a:r>
          <a:r>
            <a:rPr kumimoji="1" lang="en-US" altLang="ja-JP" sz="1050">
              <a:latin typeface="ＭＳ Ｐゴシック" panose="020B0600070205080204" pitchFamily="50" charset="-128"/>
              <a:ea typeface="ＭＳ Ｐゴシック" panose="020B0600070205080204" pitchFamily="50" charset="-128"/>
            </a:rPr>
            <a:t>+735</a:t>
          </a:r>
          <a:r>
            <a:rPr kumimoji="1" lang="ja-JP" altLang="en-US" sz="1050">
              <a:latin typeface="ＭＳ Ｐゴシック" panose="020B0600070205080204" pitchFamily="50" charset="-128"/>
              <a:ea typeface="ＭＳ Ｐゴシック" panose="020B0600070205080204" pitchFamily="50" charset="-128"/>
            </a:rPr>
            <a:t>百万円など</a:t>
          </a:r>
        </a:p>
        <a:p>
          <a:r>
            <a:rPr kumimoji="1" lang="ja-JP" altLang="en-US" sz="1050">
              <a:latin typeface="ＭＳ Ｐゴシック" panose="020B0600070205080204" pitchFamily="50" charset="-128"/>
              <a:ea typeface="ＭＳ Ｐゴシック" panose="020B0600070205080204" pitchFamily="50" charset="-128"/>
            </a:rPr>
            <a:t>〇経常経費充当一般財源（</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百万円）　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百万円、補助費等</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百万円、公債費</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百万円、繰出金△</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百万円など</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65</xdr:row>
      <xdr:rowOff>36830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42406"/>
          <a:ext cx="0" cy="1238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8907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36830</xdr:rowOff>
    </xdr:from>
    <xdr:to>
      <xdr:col>24</xdr:col>
      <xdr:colOff>12700</xdr:colOff>
      <xdr:row>65</xdr:row>
      <xdr:rowOff>36830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117898</xdr:rowOff>
    </xdr:from>
    <xdr:to>
      <xdr:col>23</xdr:col>
      <xdr:colOff>133350</xdr:colOff>
      <xdr:row>66</xdr:row>
      <xdr:rowOff>62442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4898"/>
          <a:ext cx="838200" cy="9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28592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133985</xdr:rowOff>
    </xdr:from>
    <xdr:to>
      <xdr:col>19</xdr:col>
      <xdr:colOff>133350</xdr:colOff>
      <xdr:row>66</xdr:row>
      <xdr:rowOff>62442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20985"/>
          <a:ext cx="889000" cy="9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98213</xdr:rowOff>
    </xdr:from>
    <xdr:to>
      <xdr:col>19</xdr:col>
      <xdr:colOff>184150</xdr:colOff>
      <xdr:row>63</xdr:row>
      <xdr:rowOff>28363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133985</xdr:rowOff>
    </xdr:from>
    <xdr:to>
      <xdr:col>15</xdr:col>
      <xdr:colOff>82550</xdr:colOff>
      <xdr:row>63</xdr:row>
      <xdr:rowOff>21802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2098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21802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69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70062</xdr:rowOff>
    </xdr:from>
    <xdr:to>
      <xdr:col>11</xdr:col>
      <xdr:colOff>82550</xdr:colOff>
      <xdr:row>63</xdr:row>
      <xdr:rowOff>212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67098</xdr:rowOff>
    </xdr:from>
    <xdr:to>
      <xdr:col>23</xdr:col>
      <xdr:colOff>184150</xdr:colOff>
      <xdr:row>60</xdr:row>
      <xdr:rowOff>168698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11642</xdr:rowOff>
    </xdr:from>
    <xdr:to>
      <xdr:col>19</xdr:col>
      <xdr:colOff>184150</xdr:colOff>
      <xdr:row>66</xdr:row>
      <xdr:rowOff>113242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98019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1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83185</xdr:rowOff>
    </xdr:from>
    <xdr:to>
      <xdr:col>15</xdr:col>
      <xdr:colOff>133350</xdr:colOff>
      <xdr:row>61</xdr:row>
      <xdr:rowOff>13335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23512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5,936</a:t>
          </a:r>
          <a:r>
            <a:rPr kumimoji="1" lang="ja-JP" altLang="en-US" sz="1050">
              <a:latin typeface="ＭＳ Ｐゴシック" panose="020B0600070205080204" pitchFamily="50" charset="-128"/>
              <a:ea typeface="ＭＳ Ｐゴシック" panose="020B0600070205080204" pitchFamily="50" charset="-128"/>
            </a:rPr>
            <a:t>円、類似団体比△</a:t>
          </a:r>
          <a:r>
            <a:rPr kumimoji="1" lang="en-US" altLang="ja-JP" sz="1050">
              <a:latin typeface="ＭＳ Ｐゴシック" panose="020B0600070205080204" pitchFamily="50" charset="-128"/>
              <a:ea typeface="ＭＳ Ｐゴシック" panose="020B0600070205080204" pitchFamily="50" charset="-128"/>
            </a:rPr>
            <a:t>65,899</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人件費については、前年度比</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百万円増加（</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ポイント）となっており、会計年度任用職員期末手当や時間外勤務手当などの増加が主な要因である。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物件費については、前年度比△</a:t>
          </a:r>
          <a:r>
            <a:rPr kumimoji="1" lang="en-US" altLang="ja-JP" sz="1050">
              <a:latin typeface="ＭＳ Ｐゴシック" panose="020B0600070205080204" pitchFamily="50" charset="-128"/>
              <a:ea typeface="ＭＳ Ｐゴシック" panose="020B0600070205080204" pitchFamily="50" charset="-128"/>
            </a:rPr>
            <a:t>126</a:t>
          </a:r>
          <a:r>
            <a:rPr kumimoji="1" lang="ja-JP" altLang="en-US" sz="1050">
              <a:latin typeface="ＭＳ Ｐゴシック" panose="020B0600070205080204" pitchFamily="50" charset="-128"/>
              <a:ea typeface="ＭＳ Ｐゴシック" panose="020B0600070205080204" pitchFamily="50" charset="-128"/>
            </a:rPr>
            <a:t>百万円減少（△</a:t>
          </a:r>
          <a:r>
            <a:rPr kumimoji="1" lang="en-US" altLang="ja-JP" sz="1050">
              <a:latin typeface="ＭＳ Ｐゴシック" panose="020B0600070205080204" pitchFamily="50" charset="-128"/>
              <a:ea typeface="ＭＳ Ｐゴシック" panose="020B0600070205080204" pitchFamily="50" charset="-128"/>
            </a:rPr>
            <a:t>12.2</a:t>
          </a:r>
          <a:r>
            <a:rPr kumimoji="1" lang="ja-JP" altLang="en-US" sz="1050">
              <a:latin typeface="ＭＳ Ｐゴシック" panose="020B0600070205080204" pitchFamily="50" charset="-128"/>
              <a:ea typeface="ＭＳ Ｐゴシック" panose="020B0600070205080204" pitchFamily="50" charset="-128"/>
            </a:rPr>
            <a:t>ポイント）となっており、新型コロナウイルスワクチン接種業務委託料などの増加はあるが、小・中学校児童生徒及び教師用ノートパソコン（タブレット）、地域防災計画及び関連計画等策定業務委託料、町内会事務連絡業務委託料などの減少が上回っていることが要因である。</a:t>
          </a:r>
        </a:p>
        <a:p>
          <a:r>
            <a:rPr kumimoji="1" lang="ja-JP" altLang="en-US" sz="1050">
              <a:latin typeface="ＭＳ Ｐゴシック" panose="020B0600070205080204" pitchFamily="50" charset="-128"/>
              <a:ea typeface="ＭＳ Ｐゴシック" panose="020B0600070205080204" pitchFamily="50" charset="-128"/>
            </a:rPr>
            <a:t>全体で前年度より減少しており、類似団体と比較して、低い水準を維持できている。今後も適正な定員管理に努め、経常的な物件費の抑制に努める。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159240</xdr:rowOff>
    </xdr:from>
    <xdr:to>
      <xdr:col>23</xdr:col>
      <xdr:colOff>133350</xdr:colOff>
      <xdr:row>81</xdr:row>
      <xdr:rowOff>8252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75240"/>
          <a:ext cx="8382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120769</xdr:rowOff>
    </xdr:from>
    <xdr:to>
      <xdr:col>19</xdr:col>
      <xdr:colOff>133350</xdr:colOff>
      <xdr:row>81</xdr:row>
      <xdr:rowOff>8252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676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108488</xdr:rowOff>
    </xdr:from>
    <xdr:to>
      <xdr:col>15</xdr:col>
      <xdr:colOff>82550</xdr:colOff>
      <xdr:row>80</xdr:row>
      <xdr:rowOff>120769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4488"/>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100236</xdr:rowOff>
    </xdr:from>
    <xdr:to>
      <xdr:col>11</xdr:col>
      <xdr:colOff>31750</xdr:colOff>
      <xdr:row>80</xdr:row>
      <xdr:rowOff>108488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6236"/>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108440</xdr:rowOff>
    </xdr:from>
    <xdr:to>
      <xdr:col>23</xdr:col>
      <xdr:colOff>184150</xdr:colOff>
      <xdr:row>81</xdr:row>
      <xdr:rowOff>38590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29717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128902</xdr:rowOff>
    </xdr:from>
    <xdr:to>
      <xdr:col>19</xdr:col>
      <xdr:colOff>184150</xdr:colOff>
      <xdr:row>81</xdr:row>
      <xdr:rowOff>59052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69229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69969</xdr:rowOff>
    </xdr:from>
    <xdr:to>
      <xdr:col>15</xdr:col>
      <xdr:colOff>133350</xdr:colOff>
      <xdr:row>81</xdr:row>
      <xdr:rowOff>119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57688</xdr:rowOff>
    </xdr:from>
    <xdr:to>
      <xdr:col>11</xdr:col>
      <xdr:colOff>82550</xdr:colOff>
      <xdr:row>80</xdr:row>
      <xdr:rowOff>159288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169465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49436</xdr:rowOff>
    </xdr:from>
    <xdr:to>
      <xdr:col>7</xdr:col>
      <xdr:colOff>31750</xdr:colOff>
      <xdr:row>80</xdr:row>
      <xdr:rowOff>151036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161213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ポイント、類似団体比</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職員構成の変動による採用・退職の影響△</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ポイント、職種変動△</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ポイント（俸給平均額が高い経験年数職員の異動）により指数が下がっている。今後も適正な給与水準の維持に努める。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57452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50876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57452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504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114905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5041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6652</xdr:rowOff>
    </xdr:from>
    <xdr:to>
      <xdr:col>73</xdr:col>
      <xdr:colOff>44450</xdr:colOff>
      <xdr:row>88</xdr:row>
      <xdr:rowOff>108252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93029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+0.11</a:t>
          </a:r>
          <a:r>
            <a:rPr kumimoji="1" lang="ja-JP" altLang="en-US" sz="1050">
              <a:latin typeface="ＭＳ Ｐゴシック" panose="020B0600070205080204" pitchFamily="50" charset="-128"/>
              <a:ea typeface="ＭＳ Ｐゴシック" panose="020B0600070205080204" pitchFamily="50" charset="-128"/>
            </a:rPr>
            <a:t>人、類似団体比△</a:t>
          </a:r>
          <a:r>
            <a:rPr kumimoji="1" lang="en-US" altLang="ja-JP" sz="1050">
              <a:latin typeface="ＭＳ Ｐゴシック" panose="020B0600070205080204" pitchFamily="50" charset="-128"/>
              <a:ea typeface="ＭＳ Ｐゴシック" panose="020B0600070205080204" pitchFamily="50" charset="-128"/>
            </a:rPr>
            <a:t>4.55</a:t>
          </a:r>
          <a:r>
            <a:rPr kumimoji="1" lang="ja-JP" altLang="en-US" sz="1050">
              <a:latin typeface="ＭＳ Ｐゴシック" panose="020B0600070205080204" pitchFamily="50" charset="-128"/>
              <a:ea typeface="ＭＳ Ｐゴシック" panose="020B0600070205080204" pitchFamily="50" charset="-128"/>
            </a:rPr>
            <a:t>人となっている。</a:t>
          </a:r>
        </a:p>
        <a:p>
          <a:r>
            <a:rPr kumimoji="1" lang="ja-JP" altLang="en-US" sz="1050">
              <a:latin typeface="ＭＳ Ｐゴシック" panose="020B0600070205080204" pitchFamily="50" charset="-128"/>
              <a:ea typeface="ＭＳ Ｐゴシック" panose="020B0600070205080204" pitchFamily="50" charset="-128"/>
            </a:rPr>
            <a:t>退職不補充、非正規職員化等により類似団体の中でも低い数値となっているため、平成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年度に策定した定員管理計画に基づき、職員の増員を行い、適正な配置を行う。</a:t>
          </a:r>
        </a:p>
        <a:p>
          <a:r>
            <a:rPr kumimoji="1" lang="ja-JP" altLang="en-US" sz="1050">
              <a:latin typeface="ＭＳ Ｐゴシック" panose="020B0600070205080204" pitchFamily="50" charset="-128"/>
              <a:ea typeface="ＭＳ Ｐゴシック" panose="020B0600070205080204" pitchFamily="50" charset="-128"/>
            </a:rPr>
            <a:t>（参考／定員管理調査　</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98</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101</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103</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103</a:t>
          </a:r>
          <a:r>
            <a:rPr kumimoji="1" lang="ja-JP" altLang="en-US" sz="1050">
              <a:latin typeface="ＭＳ Ｐゴシック" panose="020B0600070205080204" pitchFamily="50" charset="-128"/>
              <a:ea typeface="ＭＳ Ｐゴシック" panose="020B0600070205080204" pitchFamily="50" charset="-128"/>
            </a:rPr>
            <a:t>人）</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79934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548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73178</xdr:rowOff>
    </xdr:from>
    <xdr:to>
      <xdr:col>77</xdr:col>
      <xdr:colOff>44450</xdr:colOff>
      <xdr:row>60</xdr:row>
      <xdr:rowOff>78486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017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73178</xdr:rowOff>
    </xdr:from>
    <xdr:to>
      <xdr:col>72</xdr:col>
      <xdr:colOff>203200</xdr:colOff>
      <xdr:row>60</xdr:row>
      <xdr:rowOff>74625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73178</xdr:rowOff>
    </xdr:from>
    <xdr:to>
      <xdr:col>68</xdr:col>
      <xdr:colOff>152400</xdr:colOff>
      <xdr:row>60</xdr:row>
      <xdr:rowOff>74625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29134</xdr:rowOff>
    </xdr:from>
    <xdr:to>
      <xdr:col>81</xdr:col>
      <xdr:colOff>95250</xdr:colOff>
      <xdr:row>60</xdr:row>
      <xdr:rowOff>130734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121861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22378</xdr:rowOff>
    </xdr:from>
    <xdr:to>
      <xdr:col>73</xdr:col>
      <xdr:colOff>44450</xdr:colOff>
      <xdr:row>60</xdr:row>
      <xdr:rowOff>123978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134155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23825</xdr:rowOff>
    </xdr:from>
    <xdr:to>
      <xdr:col>68</xdr:col>
      <xdr:colOff>203200</xdr:colOff>
      <xdr:row>60</xdr:row>
      <xdr:rowOff>125425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135602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22378</xdr:rowOff>
    </xdr:from>
    <xdr:to>
      <xdr:col>64</xdr:col>
      <xdr:colOff>152400</xdr:colOff>
      <xdr:row>60</xdr:row>
      <xdr:rowOff>123978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134155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前年度比増減なし、類似団体比＋</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ポイントとなっている。</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年度発行の地方債償還開始による普通会計の元利償還金増加（</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百千円）があったものの、普通交付税や臨時財政対策債発行可能額の増加により標準財政規模の増加もあり、前年度と同値となっている。</a:t>
          </a:r>
        </a:p>
        <a:p>
          <a:r>
            <a:rPr kumimoji="1" lang="ja-JP" altLang="en-US" sz="1050">
              <a:latin typeface="ＭＳ Ｐゴシック" panose="020B0600070205080204" pitchFamily="50" charset="-128"/>
              <a:ea typeface="ＭＳ Ｐゴシック" panose="020B0600070205080204" pitchFamily="50" charset="-128"/>
            </a:rPr>
            <a:t>今後、公共施設の老朽化対策や庁舎建て替えのための起債額増が見込まれるため、交付税措置の有利な起債区分の選択、適切な借入条件や償還方法の検討を行い、財政健全化に努める。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8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97790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81704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地方債現在高等の将来負担額よりも基金等の充当可能財源が多いため、比率はマイナスの値（</a:t>
          </a:r>
          <a:r>
            <a:rPr kumimoji="1" lang="en-US" altLang="ja-JP" sz="1050">
              <a:latin typeface="ＭＳ Ｐゴシック" panose="020B0600070205080204" pitchFamily="50" charset="-128"/>
              <a:ea typeface="ＭＳ Ｐゴシック" panose="020B0600070205080204" pitchFamily="50" charset="-128"/>
            </a:rPr>
            <a:t>96.2%</a:t>
          </a:r>
          <a:r>
            <a:rPr kumimoji="1" lang="ja-JP" altLang="en-US" sz="1050">
              <a:latin typeface="ＭＳ Ｐゴシック" panose="020B0600070205080204" pitchFamily="50" charset="-128"/>
              <a:ea typeface="ＭＳ Ｐゴシック" panose="020B0600070205080204" pitchFamily="50" charset="-128"/>
            </a:rPr>
            <a:t>）となっており、前年度比は△</a:t>
          </a:r>
          <a:r>
            <a:rPr kumimoji="1" lang="en-US" altLang="ja-JP" sz="1050">
              <a:latin typeface="ＭＳ Ｐゴシック" panose="020B0600070205080204" pitchFamily="50" charset="-128"/>
              <a:ea typeface="ＭＳ Ｐゴシック" panose="020B0600070205080204" pitchFamily="50" charset="-128"/>
            </a:rPr>
            <a:t>18.2</a:t>
          </a:r>
          <a:r>
            <a:rPr kumimoji="1" lang="ja-JP" altLang="en-US" sz="1050">
              <a:latin typeface="ＭＳ Ｐゴシック" panose="020B0600070205080204" pitchFamily="50" charset="-128"/>
              <a:ea typeface="ＭＳ Ｐゴシック" panose="020B0600070205080204" pitchFamily="50" charset="-128"/>
            </a:rPr>
            <a:t>ポイントであった。</a:t>
          </a:r>
        </a:p>
        <a:p>
          <a:r>
            <a:rPr kumimoji="1" lang="ja-JP" altLang="en-US" sz="1050">
              <a:latin typeface="ＭＳ Ｐゴシック" panose="020B0600070205080204" pitchFamily="50" charset="-128"/>
              <a:ea typeface="ＭＳ Ｐゴシック" panose="020B0600070205080204" pitchFamily="50" charset="-128"/>
            </a:rPr>
            <a:t>令和元年度町税法人税割の増収に伴う基準財政収入法人税割の精算による普通交付税の増額や臨時財政対策債償還基金費措置などにより財政調整基金や減債基金が増加し、充当可能財源である充当可能基金の増加が主な要因となっている。</a:t>
          </a:r>
        </a:p>
        <a:p>
          <a:r>
            <a:rPr kumimoji="1" lang="ja-JP" altLang="en-US" sz="1050">
              <a:latin typeface="ＭＳ Ｐゴシック" panose="020B0600070205080204" pitchFamily="50" charset="-128"/>
              <a:ea typeface="ＭＳ Ｐゴシック" panose="020B0600070205080204" pitchFamily="50" charset="-128"/>
            </a:rPr>
            <a:t>現在、マイナスの値になっているが、公共施設の老朽化対策や庁舎建て替え事業の実施による充当可能基金の減少が見込まれるため、投資的事業の選択と集中を行うとともに、より有利な交付税措置のある起債の借入などを行い、堅実な財政運営を行うことが必要で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経常収支比率については歳入経常一般財源の大幅な増加により前年度からは減少しているものの、人件費は会計年度任用職員報酬や期末手当など</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百万円増加している（歳出経常一般財源は会計年度任用職員人件費などの増加により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百万円増加）。</a:t>
          </a:r>
        </a:p>
        <a:p>
          <a:r>
            <a:rPr kumimoji="1" lang="ja-JP" altLang="en-US" sz="1100">
              <a:latin typeface="ＭＳ Ｐゴシック" panose="020B0600070205080204" pitchFamily="50" charset="-128"/>
              <a:ea typeface="ＭＳ Ｐゴシック" panose="020B0600070205080204" pitchFamily="50" charset="-128"/>
            </a:rPr>
            <a:t>本町は全国的に見て正規職員数が少ないため、今後は定員適正管理を図りつつも、低水準の維持を図りたい。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00268"/>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140716</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271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140716</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271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45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163068</xdr:rowOff>
    </xdr:from>
    <xdr:to>
      <xdr:col>24</xdr:col>
      <xdr:colOff>76200</xdr:colOff>
      <xdr:row>33</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71645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89916</xdr:rowOff>
    </xdr:from>
    <xdr:to>
      <xdr:col>15</xdr:col>
      <xdr:colOff>149225</xdr:colOff>
      <xdr:row>33</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37338</xdr:rowOff>
    </xdr:from>
    <xdr:to>
      <xdr:col>11</xdr:col>
      <xdr:colOff>60325</xdr:colOff>
      <xdr:row>33</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物件費については町内会事務連絡業務委託料</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百万円減少している（歳出経常一般財源はごみ処理施設運転補助業務委託料、腹部超音波検査業務委託料などの増加により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百万円増加）。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近年、類似団体よりも高い水準が続いているため、引き続き需用費や委託料などの単独経常経費について経費抑制に努める。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21</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6014"/>
          <a:ext cx="8382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546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20</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546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154214</xdr:rowOff>
    </xdr:from>
    <xdr:to>
      <xdr:col>69</xdr:col>
      <xdr:colOff>92075</xdr:colOff>
      <xdr:row>21</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83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125186</xdr:rowOff>
    </xdr:from>
    <xdr:to>
      <xdr:col>65</xdr:col>
      <xdr:colOff>53975</xdr:colOff>
      <xdr:row>21</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経常収支比率については歳入経常一般財源の大幅な増加により前年度からは減少しているものの、歳出経常一般財源は障害児通所給付費、障害者自立支援給付費などの増加により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百万円増加している。</a:t>
          </a:r>
        </a:p>
        <a:p>
          <a:r>
            <a:rPr kumimoji="1" lang="ja-JP" altLang="en-US" sz="1100">
              <a:latin typeface="ＭＳ Ｐゴシック" panose="020B0600070205080204" pitchFamily="50" charset="-128"/>
              <a:ea typeface="ＭＳ Ｐゴシック" panose="020B0600070205080204" pitchFamily="50" charset="-128"/>
            </a:rPr>
            <a:t>各給付金や給付費の増による扶助費増が続いており、類似団体平均よりも高い水準となっているが、本町は子育て支援などに注力していることから、他の経常経費の抑制に努め、財政圧迫に歯止めをかける。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a:extLst>
            <a:ext uri="{FF2B5EF4-FFF2-40B4-BE49-F238E27FC236}">
              <a16:creationId xmlns:a16="http://schemas.microsoft.com/office/drawing/2014/main" id="{00000000-0008-0000-0400-0000B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41275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4826000" y="913765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13352</xdr:rowOff>
    </xdr:from>
    <xdr:ext cx="762000" cy="259045"/>
    <xdr:sp macro="" textlink="">
      <xdr:nvSpPr>
        <xdr:cNvPr id="187" name="扶助費最小値テキスト">
          <a:extLst>
            <a:ext uri="{FF2B5EF4-FFF2-40B4-BE49-F238E27FC236}">
              <a16:creationId xmlns:a16="http://schemas.microsoft.com/office/drawing/2014/main" id="{00000000-0008-0000-0400-0000BB000000}"/>
            </a:ext>
          </a:extLst>
        </xdr:cNvPr>
        <xdr:cNvSpPr txBox="1"/>
      </xdr:nvSpPr>
      <xdr:spPr>
        <a:xfrm>
          <a:off x="4914900" y="101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41275</xdr:rowOff>
    </xdr:from>
    <xdr:to>
      <xdr:col>24</xdr:col>
      <xdr:colOff>114300</xdr:colOff>
      <xdr:row>59</xdr:row>
      <xdr:rowOff>41275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1015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9" name="扶助費最大値テキスト">
          <a:extLst>
            <a:ext uri="{FF2B5EF4-FFF2-40B4-BE49-F238E27FC236}">
              <a16:creationId xmlns:a16="http://schemas.microsoft.com/office/drawing/2014/main" id="{00000000-0008-0000-0400-0000BD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61</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987800" y="10156825"/>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2" name="扶助費平均値テキスト">
          <a:extLst>
            <a:ext uri="{FF2B5EF4-FFF2-40B4-BE49-F238E27FC236}">
              <a16:creationId xmlns:a16="http://schemas.microsoft.com/office/drawing/2014/main" id="{00000000-0008-0000-0400-0000C0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61</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098800" y="101282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85725</xdr:rowOff>
    </xdr:from>
    <xdr:to>
      <xdr:col>20</xdr:col>
      <xdr:colOff>38100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937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26052</xdr:rowOff>
    </xdr:from>
    <xdr:ext cx="7366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606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2209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50800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320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161925</xdr:rowOff>
    </xdr:from>
    <xdr:to>
      <xdr:col>24</xdr:col>
      <xdr:colOff>76200</xdr:colOff>
      <xdr:row>59</xdr:row>
      <xdr:rowOff>92075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4775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70502</xdr:rowOff>
    </xdr:from>
    <xdr:ext cx="762000" cy="259045"/>
    <xdr:sp macro="" textlink="">
      <xdr:nvSpPr>
        <xdr:cNvPr id="211" name="扶助費該当値テキスト">
          <a:extLst>
            <a:ext uri="{FF2B5EF4-FFF2-40B4-BE49-F238E27FC236}">
              <a16:creationId xmlns:a16="http://schemas.microsoft.com/office/drawing/2014/main" id="{00000000-0008-0000-0400-0000D3000000}"/>
            </a:ext>
          </a:extLst>
        </xdr:cNvPr>
        <xdr:cNvSpPr txBox="1"/>
      </xdr:nvSpPr>
      <xdr:spPr>
        <a:xfrm>
          <a:off x="4914900" y="1001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繰出金については農業集落排水事業会計繰出金（△</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百万円）、国民健康保険特別会計繰出金（△</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百万円）など</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類似団体に比べ低い水準となっているが、今後も特別会計への繰出金の抑制を図るために各特別会計の適正な事業運営に努める必要がある。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58</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39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59</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17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625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歳出経常一般財源は町内会事務連絡員報償費の物件費からの組み替えや広域消防事務負担金などの増加により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百万円増加している。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年度から経常収支比率が増加しているのは下水道事業法適化に伴う下水道事業会計への補助金によるものである。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補助費等は増加傾向であるため、今後も各種団体への補助金の必要性や効果を勘案し、廃止・縮小に努める。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37</xdr:row>
      <xdr:rowOff>168910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687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37</xdr:row>
      <xdr:rowOff>168910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8772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8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119380</xdr:rowOff>
    </xdr:from>
    <xdr:to>
      <xdr:col>69</xdr:col>
      <xdr:colOff>92075</xdr:colOff>
      <xdr:row>34</xdr:row>
      <xdr:rowOff>134620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62247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24147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経常収支比率については歳入経常一般財源の大幅な増加により前年度からは減少しているものの、公債費は一般単独事業債（</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百万円）、教育・福祉施設等整備事業債（</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百万円）など</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百万円増加）。</a:t>
          </a:r>
        </a:p>
        <a:p>
          <a:r>
            <a:rPr kumimoji="1" lang="ja-JP" altLang="en-US" sz="1100">
              <a:latin typeface="ＭＳ Ｐゴシック" panose="020B0600070205080204" pitchFamily="50" charset="-128"/>
              <a:ea typeface="ＭＳ Ｐゴシック" panose="020B0600070205080204" pitchFamily="50" charset="-128"/>
            </a:rPr>
            <a:t>今後、庁舎建設事業などの大型事業に係る公債費増が見込まれることから、償還期間や方法などを適切に管理し、公債費抑制に努める。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77</xdr:row>
      <xdr:rowOff>74422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160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77</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0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06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10413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20.7</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前年度は特殊要因による経常収支比率の増加があったものの、今年度は特殊要因解消等により歳入経常一般財源が大幅に増加している。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しかし、歳出経常一般財源についても増加しているため、人件費や扶助費の費用抑制は困難であるが、物件費や補助費等などの見直しに努め、引き続き経常経費の抑制に努める。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81</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21970"/>
          <a:ext cx="8382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81</xdr:row>
      <xdr:rowOff>123189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33400"/>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79</xdr:row>
      <xdr:rowOff>20320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3340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20320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03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72389</xdr:rowOff>
    </xdr:from>
    <xdr:to>
      <xdr:col>78</xdr:col>
      <xdr:colOff>120650</xdr:colOff>
      <xdr:row>82</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158766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144806</xdr:rowOff>
    </xdr:from>
    <xdr:to>
      <xdr:col>29</xdr:col>
      <xdr:colOff>127000</xdr:colOff>
      <xdr:row>18</xdr:row>
      <xdr:rowOff>27690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249831"/>
          <a:ext cx="0" cy="911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17723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27690</xdr:rowOff>
    </xdr:from>
    <xdr:to>
      <xdr:col>30</xdr:col>
      <xdr:colOff>25400</xdr:colOff>
      <xdr:row>18</xdr:row>
      <xdr:rowOff>27690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1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59733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144806</xdr:rowOff>
    </xdr:from>
    <xdr:to>
      <xdr:col>30</xdr:col>
      <xdr:colOff>25400</xdr:colOff>
      <xdr:row>12</xdr:row>
      <xdr:rowOff>144806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249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7546</xdr:rowOff>
    </xdr:from>
    <xdr:to>
      <xdr:col>29</xdr:col>
      <xdr:colOff>127000</xdr:colOff>
      <xdr:row>18</xdr:row>
      <xdr:rowOff>20096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41271"/>
          <a:ext cx="6477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94271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1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77744</xdr:rowOff>
    </xdr:from>
    <xdr:to>
      <xdr:col>29</xdr:col>
      <xdr:colOff>177800</xdr:colOff>
      <xdr:row>17</xdr:row>
      <xdr:rowOff>7894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20096</xdr:rowOff>
    </xdr:from>
    <xdr:to>
      <xdr:col>26</xdr:col>
      <xdr:colOff>50800</xdr:colOff>
      <xdr:row>18</xdr:row>
      <xdr:rowOff>44661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3821"/>
          <a:ext cx="698500" cy="2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84936</xdr:rowOff>
    </xdr:from>
    <xdr:to>
      <xdr:col>26</xdr:col>
      <xdr:colOff>101600</xdr:colOff>
      <xdr:row>17</xdr:row>
      <xdr:rowOff>15086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25263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4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44661</xdr:rowOff>
    </xdr:from>
    <xdr:to>
      <xdr:col>22</xdr:col>
      <xdr:colOff>114300</xdr:colOff>
      <xdr:row>18</xdr:row>
      <xdr:rowOff>52754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78386"/>
          <a:ext cx="698500" cy="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110525</xdr:rowOff>
    </xdr:from>
    <xdr:to>
      <xdr:col>22</xdr:col>
      <xdr:colOff>165100</xdr:colOff>
      <xdr:row>17</xdr:row>
      <xdr:rowOff>40675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50852</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48520</xdr:rowOff>
    </xdr:from>
    <xdr:to>
      <xdr:col>18</xdr:col>
      <xdr:colOff>177800</xdr:colOff>
      <xdr:row>18</xdr:row>
      <xdr:rowOff>52754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82245"/>
          <a:ext cx="698500" cy="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124154</xdr:rowOff>
    </xdr:from>
    <xdr:to>
      <xdr:col>19</xdr:col>
      <xdr:colOff>38100</xdr:colOff>
      <xdr:row>17</xdr:row>
      <xdr:rowOff>54304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64481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142049</xdr:rowOff>
    </xdr:from>
    <xdr:to>
      <xdr:col>15</xdr:col>
      <xdr:colOff>101600</xdr:colOff>
      <xdr:row>17</xdr:row>
      <xdr:rowOff>72199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128196</xdr:rowOff>
    </xdr:from>
    <xdr:to>
      <xdr:col>29</xdr:col>
      <xdr:colOff>177800</xdr:colOff>
      <xdr:row>18</xdr:row>
      <xdr:rowOff>58346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9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36773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140746</xdr:rowOff>
    </xdr:from>
    <xdr:to>
      <xdr:col>26</xdr:col>
      <xdr:colOff>101600</xdr:colOff>
      <xdr:row>18</xdr:row>
      <xdr:rowOff>70896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55673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89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165311</xdr:rowOff>
    </xdr:from>
    <xdr:to>
      <xdr:col>22</xdr:col>
      <xdr:colOff>165100</xdr:colOff>
      <xdr:row>18</xdr:row>
      <xdr:rowOff>95461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2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80238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1954</xdr:rowOff>
    </xdr:from>
    <xdr:to>
      <xdr:col>19</xdr:col>
      <xdr:colOff>38100</xdr:colOff>
      <xdr:row>18</xdr:row>
      <xdr:rowOff>103554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3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88331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169170</xdr:rowOff>
    </xdr:from>
    <xdr:to>
      <xdr:col>15</xdr:col>
      <xdr:colOff>101600</xdr:colOff>
      <xdr:row>18</xdr:row>
      <xdr:rowOff>99320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3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84097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328005</xdr:rowOff>
    </xdr:from>
    <xdr:to>
      <xdr:col>29</xdr:col>
      <xdr:colOff>127000</xdr:colOff>
      <xdr:row>36</xdr:row>
      <xdr:rowOff>7197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8355"/>
          <a:ext cx="647700" cy="22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7197</xdr:rowOff>
    </xdr:from>
    <xdr:to>
      <xdr:col>26</xdr:col>
      <xdr:colOff>50800</xdr:colOff>
      <xdr:row>36</xdr:row>
      <xdr:rowOff>17142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60447"/>
          <a:ext cx="698500" cy="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17142</xdr:rowOff>
    </xdr:from>
    <xdr:to>
      <xdr:col>22</xdr:col>
      <xdr:colOff>114300</xdr:colOff>
      <xdr:row>36</xdr:row>
      <xdr:rowOff>36033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70392"/>
          <a:ext cx="698500" cy="18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17354</xdr:rowOff>
    </xdr:from>
    <xdr:to>
      <xdr:col>18</xdr:col>
      <xdr:colOff>177800</xdr:colOff>
      <xdr:row>36</xdr:row>
      <xdr:rowOff>36033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70604"/>
          <a:ext cx="698500" cy="1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277205</xdr:rowOff>
    </xdr:from>
    <xdr:to>
      <xdr:col>29</xdr:col>
      <xdr:colOff>177800</xdr:colOff>
      <xdr:row>36</xdr:row>
      <xdr:rowOff>35905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249282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299297</xdr:rowOff>
    </xdr:from>
    <xdr:to>
      <xdr:col>26</xdr:col>
      <xdr:colOff>101600</xdr:colOff>
      <xdr:row>36</xdr:row>
      <xdr:rowOff>57997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42774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9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309242</xdr:rowOff>
    </xdr:from>
    <xdr:to>
      <xdr:col>22</xdr:col>
      <xdr:colOff>165100</xdr:colOff>
      <xdr:row>36</xdr:row>
      <xdr:rowOff>67942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52719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328133</xdr:rowOff>
    </xdr:from>
    <xdr:to>
      <xdr:col>19</xdr:col>
      <xdr:colOff>38100</xdr:colOff>
      <xdr:row>36</xdr:row>
      <xdr:rowOff>86833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71610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309454</xdr:rowOff>
    </xdr:from>
    <xdr:to>
      <xdr:col>15</xdr:col>
      <xdr:colOff>101600</xdr:colOff>
      <xdr:row>36</xdr:row>
      <xdr:rowOff>68154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52931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145045</xdr:rowOff>
    </xdr:from>
    <xdr:to>
      <xdr:col>24</xdr:col>
      <xdr:colOff>63500</xdr:colOff>
      <xdr:row>36</xdr:row>
      <xdr:rowOff>157426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7245"/>
          <a:ext cx="8382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157426</xdr:rowOff>
    </xdr:from>
    <xdr:to>
      <xdr:col>19</xdr:col>
      <xdr:colOff>177800</xdr:colOff>
      <xdr:row>37</xdr:row>
      <xdr:rowOff>36921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9626"/>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36921</xdr:rowOff>
    </xdr:from>
    <xdr:to>
      <xdr:col>15</xdr:col>
      <xdr:colOff>50800</xdr:colOff>
      <xdr:row>37</xdr:row>
      <xdr:rowOff>42234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8057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38028</xdr:rowOff>
    </xdr:from>
    <xdr:to>
      <xdr:col>10</xdr:col>
      <xdr:colOff>114300</xdr:colOff>
      <xdr:row>37</xdr:row>
      <xdr:rowOff>42234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8167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94245</xdr:rowOff>
    </xdr:from>
    <xdr:to>
      <xdr:col>24</xdr:col>
      <xdr:colOff>114300</xdr:colOff>
      <xdr:row>37</xdr:row>
      <xdr:rowOff>24395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9172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106626</xdr:rowOff>
    </xdr:from>
    <xdr:to>
      <xdr:col>20</xdr:col>
      <xdr:colOff>38100</xdr:colOff>
      <xdr:row>37</xdr:row>
      <xdr:rowOff>36776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27903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157571</xdr:rowOff>
    </xdr:from>
    <xdr:to>
      <xdr:col>15</xdr:col>
      <xdr:colOff>101600</xdr:colOff>
      <xdr:row>37</xdr:row>
      <xdr:rowOff>87721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78848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162884</xdr:rowOff>
    </xdr:from>
    <xdr:to>
      <xdr:col>10</xdr:col>
      <xdr:colOff>165100</xdr:colOff>
      <xdr:row>37</xdr:row>
      <xdr:rowOff>93034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84161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158678</xdr:rowOff>
    </xdr:from>
    <xdr:to>
      <xdr:col>6</xdr:col>
      <xdr:colOff>38100</xdr:colOff>
      <xdr:row>37</xdr:row>
      <xdr:rowOff>88828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79955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38049</xdr:rowOff>
    </xdr:from>
    <xdr:to>
      <xdr:col>24</xdr:col>
      <xdr:colOff>63500</xdr:colOff>
      <xdr:row>58</xdr:row>
      <xdr:rowOff>104222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82149"/>
          <a:ext cx="838200" cy="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38049</xdr:rowOff>
    </xdr:from>
    <xdr:to>
      <xdr:col>19</xdr:col>
      <xdr:colOff>177800</xdr:colOff>
      <xdr:row>58</xdr:row>
      <xdr:rowOff>81872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82149"/>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81872</xdr:rowOff>
    </xdr:from>
    <xdr:to>
      <xdr:col>15</xdr:col>
      <xdr:colOff>50800</xdr:colOff>
      <xdr:row>58</xdr:row>
      <xdr:rowOff>100747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25972"/>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100747</xdr:rowOff>
    </xdr:from>
    <xdr:to>
      <xdr:col>10</xdr:col>
      <xdr:colOff>114300</xdr:colOff>
      <xdr:row>58</xdr:row>
      <xdr:rowOff>126471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44847"/>
          <a:ext cx="8890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53422</xdr:rowOff>
    </xdr:from>
    <xdr:to>
      <xdr:col>24</xdr:col>
      <xdr:colOff>114300</xdr:colOff>
      <xdr:row>58</xdr:row>
      <xdr:rowOff>155022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139799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158699</xdr:rowOff>
    </xdr:from>
    <xdr:to>
      <xdr:col>20</xdr:col>
      <xdr:colOff>38100</xdr:colOff>
      <xdr:row>58</xdr:row>
      <xdr:rowOff>88849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79976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31072</xdr:rowOff>
    </xdr:from>
    <xdr:to>
      <xdr:col>15</xdr:col>
      <xdr:colOff>101600</xdr:colOff>
      <xdr:row>58</xdr:row>
      <xdr:rowOff>132672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123799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49947</xdr:rowOff>
    </xdr:from>
    <xdr:to>
      <xdr:col>10</xdr:col>
      <xdr:colOff>165100</xdr:colOff>
      <xdr:row>58</xdr:row>
      <xdr:rowOff>151547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142674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75671</xdr:rowOff>
    </xdr:from>
    <xdr:to>
      <xdr:col>6</xdr:col>
      <xdr:colOff>38100</xdr:colOff>
      <xdr:row>59</xdr:row>
      <xdr:rowOff>5821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1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1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122174</xdr:rowOff>
    </xdr:from>
    <xdr:to>
      <xdr:col>24</xdr:col>
      <xdr:colOff>63500</xdr:colOff>
      <xdr:row>78</xdr:row>
      <xdr:rowOff>130556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952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129908</xdr:rowOff>
    </xdr:from>
    <xdr:to>
      <xdr:col>19</xdr:col>
      <xdr:colOff>177800</xdr:colOff>
      <xdr:row>78</xdr:row>
      <xdr:rowOff>130556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0300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117260</xdr:rowOff>
    </xdr:from>
    <xdr:to>
      <xdr:col>15</xdr:col>
      <xdr:colOff>50800</xdr:colOff>
      <xdr:row>78</xdr:row>
      <xdr:rowOff>129908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0360"/>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93866</xdr:rowOff>
    </xdr:from>
    <xdr:to>
      <xdr:col>10</xdr:col>
      <xdr:colOff>114300</xdr:colOff>
      <xdr:row>78</xdr:row>
      <xdr:rowOff>117260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696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71374</xdr:rowOff>
    </xdr:from>
    <xdr:to>
      <xdr:col>24</xdr:col>
      <xdr:colOff>114300</xdr:colOff>
      <xdr:row>79</xdr:row>
      <xdr:rowOff>1524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157751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79756</xdr:rowOff>
    </xdr:from>
    <xdr:to>
      <xdr:col>20</xdr:col>
      <xdr:colOff>38100</xdr:colOff>
      <xdr:row>79</xdr:row>
      <xdr:rowOff>9906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79108</xdr:rowOff>
    </xdr:from>
    <xdr:to>
      <xdr:col>15</xdr:col>
      <xdr:colOff>101600</xdr:colOff>
      <xdr:row>79</xdr:row>
      <xdr:rowOff>9258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66460</xdr:rowOff>
    </xdr:from>
    <xdr:to>
      <xdr:col>10</xdr:col>
      <xdr:colOff>165100</xdr:colOff>
      <xdr:row>78</xdr:row>
      <xdr:rowOff>168060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43066</xdr:rowOff>
    </xdr:from>
    <xdr:to>
      <xdr:col>6</xdr:col>
      <xdr:colOff>38100</xdr:colOff>
      <xdr:row>78</xdr:row>
      <xdr:rowOff>144666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135793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62945</xdr:rowOff>
    </xdr:from>
    <xdr:to>
      <xdr:col>24</xdr:col>
      <xdr:colOff>63500</xdr:colOff>
      <xdr:row>95</xdr:row>
      <xdr:rowOff>33488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07795"/>
          <a:ext cx="838200" cy="3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33488</xdr:rowOff>
    </xdr:from>
    <xdr:to>
      <xdr:col>19</xdr:col>
      <xdr:colOff>177800</xdr:colOff>
      <xdr:row>95</xdr:row>
      <xdr:rowOff>63609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21238"/>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63609</xdr:rowOff>
    </xdr:from>
    <xdr:to>
      <xdr:col>15</xdr:col>
      <xdr:colOff>50800</xdr:colOff>
      <xdr:row>95</xdr:row>
      <xdr:rowOff>102079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51359"/>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102079</xdr:rowOff>
    </xdr:from>
    <xdr:to>
      <xdr:col>10</xdr:col>
      <xdr:colOff>114300</xdr:colOff>
      <xdr:row>95</xdr:row>
      <xdr:rowOff>157629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9829"/>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12145</xdr:rowOff>
    </xdr:from>
    <xdr:to>
      <xdr:col>24</xdr:col>
      <xdr:colOff>114300</xdr:colOff>
      <xdr:row>93</xdr:row>
      <xdr:rowOff>113745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35022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154138</xdr:rowOff>
    </xdr:from>
    <xdr:to>
      <xdr:col>20</xdr:col>
      <xdr:colOff>38100</xdr:colOff>
      <xdr:row>95</xdr:row>
      <xdr:rowOff>84288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100815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12809</xdr:rowOff>
    </xdr:from>
    <xdr:to>
      <xdr:col>15</xdr:col>
      <xdr:colOff>101600</xdr:colOff>
      <xdr:row>95</xdr:row>
      <xdr:rowOff>114409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130936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51279</xdr:rowOff>
    </xdr:from>
    <xdr:to>
      <xdr:col>10</xdr:col>
      <xdr:colOff>165100</xdr:colOff>
      <xdr:row>95</xdr:row>
      <xdr:rowOff>152879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169406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106829</xdr:rowOff>
    </xdr:from>
    <xdr:to>
      <xdr:col>6</xdr:col>
      <xdr:colOff>38100</xdr:colOff>
      <xdr:row>96</xdr:row>
      <xdr:rowOff>36979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53506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19173</xdr:rowOff>
    </xdr:from>
    <xdr:to>
      <xdr:col>55</xdr:col>
      <xdr:colOff>0</xdr:colOff>
      <xdr:row>36</xdr:row>
      <xdr:rowOff>109246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48473"/>
          <a:ext cx="838200" cy="4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19173</xdr:rowOff>
    </xdr:from>
    <xdr:to>
      <xdr:col>50</xdr:col>
      <xdr:colOff>114300</xdr:colOff>
      <xdr:row>37</xdr:row>
      <xdr:rowOff>164206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48473"/>
          <a:ext cx="889000" cy="6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164206</xdr:rowOff>
    </xdr:from>
    <xdr:to>
      <xdr:col>45</xdr:col>
      <xdr:colOff>177800</xdr:colOff>
      <xdr:row>37</xdr:row>
      <xdr:rowOff>170410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785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170410</xdr:rowOff>
    </xdr:from>
    <xdr:to>
      <xdr:col>41</xdr:col>
      <xdr:colOff>50800</xdr:colOff>
      <xdr:row>38</xdr:row>
      <xdr:rowOff>4346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1406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58446</xdr:rowOff>
    </xdr:from>
    <xdr:to>
      <xdr:col>55</xdr:col>
      <xdr:colOff>50800</xdr:colOff>
      <xdr:row>36</xdr:row>
      <xdr:rowOff>160046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36873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139823</xdr:rowOff>
    </xdr:from>
    <xdr:to>
      <xdr:col>50</xdr:col>
      <xdr:colOff>165100</xdr:colOff>
      <xdr:row>34</xdr:row>
      <xdr:rowOff>69973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61100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113406</xdr:rowOff>
    </xdr:from>
    <xdr:to>
      <xdr:col>46</xdr:col>
      <xdr:colOff>38100</xdr:colOff>
      <xdr:row>38</xdr:row>
      <xdr:rowOff>43555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34683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119610</xdr:rowOff>
    </xdr:from>
    <xdr:to>
      <xdr:col>41</xdr:col>
      <xdr:colOff>101600</xdr:colOff>
      <xdr:row>38</xdr:row>
      <xdr:rowOff>49760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40887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124996</xdr:rowOff>
    </xdr:from>
    <xdr:to>
      <xdr:col>36</xdr:col>
      <xdr:colOff>165100</xdr:colOff>
      <xdr:row>38</xdr:row>
      <xdr:rowOff>55145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68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46273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103281</xdr:rowOff>
    </xdr:from>
    <xdr:to>
      <xdr:col>55</xdr:col>
      <xdr:colOff>0</xdr:colOff>
      <xdr:row>57</xdr:row>
      <xdr:rowOff>148585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5931"/>
          <a:ext cx="838200" cy="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133741</xdr:rowOff>
    </xdr:from>
    <xdr:to>
      <xdr:col>50</xdr:col>
      <xdr:colOff>114300</xdr:colOff>
      <xdr:row>57</xdr:row>
      <xdr:rowOff>148585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6391"/>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133741</xdr:rowOff>
    </xdr:from>
    <xdr:to>
      <xdr:col>45</xdr:col>
      <xdr:colOff>177800</xdr:colOff>
      <xdr:row>57</xdr:row>
      <xdr:rowOff>155748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6391"/>
          <a:ext cx="889000" cy="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155748</xdr:rowOff>
    </xdr:from>
    <xdr:to>
      <xdr:col>41</xdr:col>
      <xdr:colOff>50800</xdr:colOff>
      <xdr:row>58</xdr:row>
      <xdr:rowOff>78953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8398"/>
          <a:ext cx="889000" cy="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52481</xdr:rowOff>
    </xdr:from>
    <xdr:to>
      <xdr:col>55</xdr:col>
      <xdr:colOff>50800</xdr:colOff>
      <xdr:row>57</xdr:row>
      <xdr:rowOff>154081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30908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97785</xdr:rowOff>
    </xdr:from>
    <xdr:to>
      <xdr:col>50</xdr:col>
      <xdr:colOff>165100</xdr:colOff>
      <xdr:row>58</xdr:row>
      <xdr:rowOff>27935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19062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82941</xdr:rowOff>
    </xdr:from>
    <xdr:to>
      <xdr:col>46</xdr:col>
      <xdr:colOff>38100</xdr:colOff>
      <xdr:row>58</xdr:row>
      <xdr:rowOff>13091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104948</xdr:rowOff>
    </xdr:from>
    <xdr:to>
      <xdr:col>41</xdr:col>
      <xdr:colOff>101600</xdr:colOff>
      <xdr:row>58</xdr:row>
      <xdr:rowOff>35098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26225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28153</xdr:rowOff>
    </xdr:from>
    <xdr:to>
      <xdr:col>36</xdr:col>
      <xdr:colOff>165100</xdr:colOff>
      <xdr:row>58</xdr:row>
      <xdr:rowOff>129753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120880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104487</xdr:rowOff>
    </xdr:from>
    <xdr:to>
      <xdr:col>55</xdr:col>
      <xdr:colOff>0</xdr:colOff>
      <xdr:row>78</xdr:row>
      <xdr:rowOff>107276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758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60801</xdr:rowOff>
    </xdr:from>
    <xdr:to>
      <xdr:col>50</xdr:col>
      <xdr:colOff>114300</xdr:colOff>
      <xdr:row>78</xdr:row>
      <xdr:rowOff>107276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33901"/>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60801</xdr:rowOff>
    </xdr:from>
    <xdr:to>
      <xdr:col>45</xdr:col>
      <xdr:colOff>177800</xdr:colOff>
      <xdr:row>78</xdr:row>
      <xdr:rowOff>122131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33901"/>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122131</xdr:rowOff>
    </xdr:from>
    <xdr:to>
      <xdr:col>41</xdr:col>
      <xdr:colOff>50800</xdr:colOff>
      <xdr:row>78</xdr:row>
      <xdr:rowOff>138497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95231"/>
          <a:ext cx="8890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53687</xdr:rowOff>
    </xdr:from>
    <xdr:to>
      <xdr:col>55</xdr:col>
      <xdr:colOff>50800</xdr:colOff>
      <xdr:row>78</xdr:row>
      <xdr:rowOff>155287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140064</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56476</xdr:rowOff>
    </xdr:from>
    <xdr:to>
      <xdr:col>50</xdr:col>
      <xdr:colOff>165100</xdr:colOff>
      <xdr:row>78</xdr:row>
      <xdr:rowOff>158076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149203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2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10001</xdr:rowOff>
    </xdr:from>
    <xdr:to>
      <xdr:col>46</xdr:col>
      <xdr:colOff>38100</xdr:colOff>
      <xdr:row>78</xdr:row>
      <xdr:rowOff>111601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102728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71331</xdr:rowOff>
    </xdr:from>
    <xdr:to>
      <xdr:col>41</xdr:col>
      <xdr:colOff>101600</xdr:colOff>
      <xdr:row>79</xdr:row>
      <xdr:rowOff>1481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164058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3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87697</xdr:rowOff>
    </xdr:from>
    <xdr:to>
      <xdr:col>36</xdr:col>
      <xdr:colOff>165100</xdr:colOff>
      <xdr:row>79</xdr:row>
      <xdr:rowOff>17847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8974</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55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161782</xdr:rowOff>
    </xdr:from>
    <xdr:to>
      <xdr:col>55</xdr:col>
      <xdr:colOff>0</xdr:colOff>
      <xdr:row>97</xdr:row>
      <xdr:rowOff>26550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20982"/>
          <a:ext cx="8382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161782</xdr:rowOff>
    </xdr:from>
    <xdr:to>
      <xdr:col>50</xdr:col>
      <xdr:colOff>114300</xdr:colOff>
      <xdr:row>97</xdr:row>
      <xdr:rowOff>39382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20982"/>
          <a:ext cx="889000" cy="4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39382</xdr:rowOff>
    </xdr:from>
    <xdr:to>
      <xdr:col>45</xdr:col>
      <xdr:colOff>177800</xdr:colOff>
      <xdr:row>97</xdr:row>
      <xdr:rowOff>100785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70032"/>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100785</xdr:rowOff>
    </xdr:from>
    <xdr:to>
      <xdr:col>41</xdr:col>
      <xdr:colOff>50800</xdr:colOff>
      <xdr:row>97</xdr:row>
      <xdr:rowOff>140919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1435"/>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147200</xdr:rowOff>
    </xdr:from>
    <xdr:to>
      <xdr:col>55</xdr:col>
      <xdr:colOff>50800</xdr:colOff>
      <xdr:row>97</xdr:row>
      <xdr:rowOff>77350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125627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110982</xdr:rowOff>
    </xdr:from>
    <xdr:to>
      <xdr:col>50</xdr:col>
      <xdr:colOff>165100</xdr:colOff>
      <xdr:row>97</xdr:row>
      <xdr:rowOff>41132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32259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160032</xdr:rowOff>
    </xdr:from>
    <xdr:to>
      <xdr:col>46</xdr:col>
      <xdr:colOff>38100</xdr:colOff>
      <xdr:row>97</xdr:row>
      <xdr:rowOff>90182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81309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49985</xdr:rowOff>
    </xdr:from>
    <xdr:to>
      <xdr:col>41</xdr:col>
      <xdr:colOff>101600</xdr:colOff>
      <xdr:row>97</xdr:row>
      <xdr:rowOff>151585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90119</xdr:rowOff>
    </xdr:from>
    <xdr:to>
      <xdr:col>36</xdr:col>
      <xdr:colOff>165100</xdr:colOff>
      <xdr:row>98</xdr:row>
      <xdr:rowOff>20269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133471</xdr:rowOff>
    </xdr:from>
    <xdr:to>
      <xdr:col>85</xdr:col>
      <xdr:colOff>127000</xdr:colOff>
      <xdr:row>38</xdr:row>
      <xdr:rowOff>160274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05671"/>
          <a:ext cx="838200" cy="3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133471</xdr:rowOff>
    </xdr:from>
    <xdr:to>
      <xdr:col>81</xdr:col>
      <xdr:colOff>50800</xdr:colOff>
      <xdr:row>38</xdr:row>
      <xdr:rowOff>121755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05671"/>
          <a:ext cx="889000" cy="3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121755</xdr:rowOff>
    </xdr:from>
    <xdr:to>
      <xdr:col>76</xdr:col>
      <xdr:colOff>114300</xdr:colOff>
      <xdr:row>38</xdr:row>
      <xdr:rowOff>152140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36855"/>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152140</xdr:rowOff>
    </xdr:from>
    <xdr:to>
      <xdr:col>71</xdr:col>
      <xdr:colOff>177800</xdr:colOff>
      <xdr:row>38</xdr:row>
      <xdr:rowOff>170314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6724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109474</xdr:rowOff>
    </xdr:from>
    <xdr:to>
      <xdr:col>85</xdr:col>
      <xdr:colOff>177800</xdr:colOff>
      <xdr:row>39</xdr:row>
      <xdr:rowOff>39624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24401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82671</xdr:rowOff>
    </xdr:from>
    <xdr:to>
      <xdr:col>81</xdr:col>
      <xdr:colOff>101600</xdr:colOff>
      <xdr:row>37</xdr:row>
      <xdr:rowOff>12821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29348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70955</xdr:rowOff>
    </xdr:from>
    <xdr:to>
      <xdr:col>76</xdr:col>
      <xdr:colOff>165100</xdr:colOff>
      <xdr:row>39</xdr:row>
      <xdr:rowOff>1105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163682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101340</xdr:rowOff>
    </xdr:from>
    <xdr:to>
      <xdr:col>72</xdr:col>
      <xdr:colOff>38100</xdr:colOff>
      <xdr:row>39</xdr:row>
      <xdr:rowOff>31490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22617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119514</xdr:rowOff>
    </xdr:from>
    <xdr:to>
      <xdr:col>67</xdr:col>
      <xdr:colOff>101600</xdr:colOff>
      <xdr:row>39</xdr:row>
      <xdr:rowOff>49664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66190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140404</xdr:rowOff>
    </xdr:from>
    <xdr:to>
      <xdr:col>85</xdr:col>
      <xdr:colOff>127000</xdr:colOff>
      <xdr:row>76</xdr:row>
      <xdr:rowOff>154056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70604"/>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147509</xdr:rowOff>
    </xdr:from>
    <xdr:to>
      <xdr:col>81</xdr:col>
      <xdr:colOff>50800</xdr:colOff>
      <xdr:row>76</xdr:row>
      <xdr:rowOff>154056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77709"/>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147509</xdr:rowOff>
    </xdr:from>
    <xdr:to>
      <xdr:col>76</xdr:col>
      <xdr:colOff>114300</xdr:colOff>
      <xdr:row>76</xdr:row>
      <xdr:rowOff>159945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77709"/>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156415</xdr:rowOff>
    </xdr:from>
    <xdr:to>
      <xdr:col>71</xdr:col>
      <xdr:colOff>177800</xdr:colOff>
      <xdr:row>76</xdr:row>
      <xdr:rowOff>159945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15165"/>
          <a:ext cx="889000" cy="1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89604</xdr:rowOff>
    </xdr:from>
    <xdr:to>
      <xdr:col>85</xdr:col>
      <xdr:colOff>177800</xdr:colOff>
      <xdr:row>77</xdr:row>
      <xdr:rowOff>19754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68031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103256</xdr:rowOff>
    </xdr:from>
    <xdr:to>
      <xdr:col>81</xdr:col>
      <xdr:colOff>101600</xdr:colOff>
      <xdr:row>77</xdr:row>
      <xdr:rowOff>33406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24533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96709</xdr:rowOff>
    </xdr:from>
    <xdr:to>
      <xdr:col>76</xdr:col>
      <xdr:colOff>165100</xdr:colOff>
      <xdr:row>77</xdr:row>
      <xdr:rowOff>26859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17986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109145</xdr:rowOff>
    </xdr:from>
    <xdr:to>
      <xdr:col>72</xdr:col>
      <xdr:colOff>38100</xdr:colOff>
      <xdr:row>77</xdr:row>
      <xdr:rowOff>39295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30422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105615</xdr:rowOff>
    </xdr:from>
    <xdr:to>
      <xdr:col>67</xdr:col>
      <xdr:colOff>101600</xdr:colOff>
      <xdr:row>76</xdr:row>
      <xdr:rowOff>35765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52292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94224</xdr:rowOff>
    </xdr:from>
    <xdr:to>
      <xdr:col>85</xdr:col>
      <xdr:colOff>127000</xdr:colOff>
      <xdr:row>96</xdr:row>
      <xdr:rowOff>115331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381974"/>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94224</xdr:rowOff>
    </xdr:from>
    <xdr:to>
      <xdr:col>81</xdr:col>
      <xdr:colOff>50800</xdr:colOff>
      <xdr:row>96</xdr:row>
      <xdr:rowOff>141491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81974"/>
          <a:ext cx="889000" cy="2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141491</xdr:rowOff>
    </xdr:from>
    <xdr:to>
      <xdr:col>76</xdr:col>
      <xdr:colOff>114300</xdr:colOff>
      <xdr:row>98</xdr:row>
      <xdr:rowOff>25926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00691"/>
          <a:ext cx="889000" cy="2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25926</xdr:rowOff>
    </xdr:from>
    <xdr:to>
      <xdr:col>71</xdr:col>
      <xdr:colOff>177800</xdr:colOff>
      <xdr:row>98</xdr:row>
      <xdr:rowOff>147579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8026"/>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64531</xdr:rowOff>
    </xdr:from>
    <xdr:to>
      <xdr:col>85</xdr:col>
      <xdr:colOff>177800</xdr:colOff>
      <xdr:row>96</xdr:row>
      <xdr:rowOff>166131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87408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43424</xdr:rowOff>
    </xdr:from>
    <xdr:to>
      <xdr:col>81</xdr:col>
      <xdr:colOff>101600</xdr:colOff>
      <xdr:row>95</xdr:row>
      <xdr:rowOff>145024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161551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90691</xdr:rowOff>
    </xdr:from>
    <xdr:to>
      <xdr:col>76</xdr:col>
      <xdr:colOff>165100</xdr:colOff>
      <xdr:row>97</xdr:row>
      <xdr:rowOff>20841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37368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146576</xdr:rowOff>
    </xdr:from>
    <xdr:to>
      <xdr:col>72</xdr:col>
      <xdr:colOff>38100</xdr:colOff>
      <xdr:row>98</xdr:row>
      <xdr:rowOff>76726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67853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96779</xdr:rowOff>
    </xdr:from>
    <xdr:to>
      <xdr:col>67</xdr:col>
      <xdr:colOff>101600</xdr:colOff>
      <xdr:row>99</xdr:row>
      <xdr:rowOff>26929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152991</xdr:rowOff>
    </xdr:from>
    <xdr:to>
      <xdr:col>116</xdr:col>
      <xdr:colOff>63500</xdr:colOff>
      <xdr:row>58</xdr:row>
      <xdr:rowOff>153253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7091"/>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152404</xdr:rowOff>
    </xdr:from>
    <xdr:to>
      <xdr:col>111</xdr:col>
      <xdr:colOff>177800</xdr:colOff>
      <xdr:row>58</xdr:row>
      <xdr:rowOff>153253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9650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152404</xdr:rowOff>
    </xdr:from>
    <xdr:to>
      <xdr:col>107</xdr:col>
      <xdr:colOff>50800</xdr:colOff>
      <xdr:row>59</xdr:row>
      <xdr:rowOff>50578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96504"/>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50578</xdr:rowOff>
    </xdr:from>
    <xdr:to>
      <xdr:col>102</xdr:col>
      <xdr:colOff>114300</xdr:colOff>
      <xdr:row>59</xdr:row>
      <xdr:rowOff>97082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6128"/>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102191</xdr:rowOff>
    </xdr:from>
    <xdr:to>
      <xdr:col>116</xdr:col>
      <xdr:colOff>114300</xdr:colOff>
      <xdr:row>59</xdr:row>
      <xdr:rowOff>32341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61568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102453</xdr:rowOff>
    </xdr:from>
    <xdr:to>
      <xdr:col>112</xdr:col>
      <xdr:colOff>38100</xdr:colOff>
      <xdr:row>59</xdr:row>
      <xdr:rowOff>32603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49130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101604</xdr:rowOff>
    </xdr:from>
    <xdr:to>
      <xdr:col>107</xdr:col>
      <xdr:colOff>101600</xdr:colOff>
      <xdr:row>59</xdr:row>
      <xdr:rowOff>31754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48281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2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171228</xdr:rowOff>
    </xdr:from>
    <xdr:to>
      <xdr:col>102</xdr:col>
      <xdr:colOff>165100</xdr:colOff>
      <xdr:row>59</xdr:row>
      <xdr:rowOff>101378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92505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46282</xdr:rowOff>
    </xdr:from>
    <xdr:to>
      <xdr:col>98</xdr:col>
      <xdr:colOff>38100</xdr:colOff>
      <xdr:row>59</xdr:row>
      <xdr:rowOff>147882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139009</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65655</xdr:rowOff>
    </xdr:from>
    <xdr:to>
      <xdr:col>116</xdr:col>
      <xdr:colOff>63500</xdr:colOff>
      <xdr:row>77</xdr:row>
      <xdr:rowOff>74408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67305"/>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1136</xdr:rowOff>
    </xdr:from>
    <xdr:to>
      <xdr:col>111</xdr:col>
      <xdr:colOff>177800</xdr:colOff>
      <xdr:row>77</xdr:row>
      <xdr:rowOff>65655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31336"/>
          <a:ext cx="889000" cy="23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165314</xdr:rowOff>
    </xdr:from>
    <xdr:to>
      <xdr:col>107</xdr:col>
      <xdr:colOff>50800</xdr:colOff>
      <xdr:row>76</xdr:row>
      <xdr:rowOff>1136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24064"/>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165314</xdr:rowOff>
    </xdr:from>
    <xdr:to>
      <xdr:col>102</xdr:col>
      <xdr:colOff>114300</xdr:colOff>
      <xdr:row>76</xdr:row>
      <xdr:rowOff>15853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24064"/>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23608</xdr:rowOff>
    </xdr:from>
    <xdr:to>
      <xdr:col>116</xdr:col>
      <xdr:colOff>114300</xdr:colOff>
      <xdr:row>77</xdr:row>
      <xdr:rowOff>125208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2035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14855</xdr:rowOff>
    </xdr:from>
    <xdr:to>
      <xdr:col>112</xdr:col>
      <xdr:colOff>38100</xdr:colOff>
      <xdr:row>77</xdr:row>
      <xdr:rowOff>116455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107582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121786</xdr:rowOff>
    </xdr:from>
    <xdr:to>
      <xdr:col>107</xdr:col>
      <xdr:colOff>101600</xdr:colOff>
      <xdr:row>76</xdr:row>
      <xdr:rowOff>51935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43063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114514</xdr:rowOff>
    </xdr:from>
    <xdr:to>
      <xdr:col>102</xdr:col>
      <xdr:colOff>165100</xdr:colOff>
      <xdr:row>76</xdr:row>
      <xdr:rowOff>44664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136503</xdr:rowOff>
    </xdr:from>
    <xdr:to>
      <xdr:col>98</xdr:col>
      <xdr:colOff>38100</xdr:colOff>
      <xdr:row>76</xdr:row>
      <xdr:rowOff>66653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57780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560,850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主な構成項目である義務的経費の扶助費については、住民一人当たり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127,801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28,794</a:t>
          </a:r>
          <a:r>
            <a:rPr kumimoji="1" lang="ja-JP" altLang="en-US" sz="1300">
              <a:latin typeface="ＭＳ Ｐゴシック" panose="020B0600070205080204" pitchFamily="50" charset="-128"/>
              <a:ea typeface="ＭＳ Ｐゴシック" panose="020B0600070205080204" pitchFamily="50" charset="-128"/>
            </a:rPr>
            <a:t>円増加している。これは子育て世帯への臨時特別給付金や住民税非課税世帯等への臨時特別給付金などの増加が主な要因である。扶助費は年々増加を続けている状況で、類似団体と比較しても</a:t>
          </a:r>
          <a:r>
            <a:rPr kumimoji="1" lang="en-US" altLang="ja-JP" sz="1300">
              <a:latin typeface="ＭＳ Ｐゴシック" panose="020B0600070205080204" pitchFamily="50" charset="-128"/>
              <a:ea typeface="ＭＳ Ｐゴシック" panose="020B0600070205080204" pitchFamily="50" charset="-128"/>
            </a:rPr>
            <a:t>29,963</a:t>
          </a:r>
          <a:r>
            <a:rPr kumimoji="1" lang="ja-JP" altLang="en-US" sz="1300">
              <a:latin typeface="ＭＳ Ｐゴシック" panose="020B0600070205080204" pitchFamily="50" charset="-128"/>
              <a:ea typeface="ＭＳ Ｐゴシック" panose="020B0600070205080204" pitchFamily="50" charset="-128"/>
            </a:rPr>
            <a:t>円高い数値であるが、本町は子育て支援などに注力していることもあり、他の経常経費の抑制に努める。</a:t>
          </a:r>
        </a:p>
        <a:p>
          <a:r>
            <a:rPr kumimoji="1" lang="ja-JP" altLang="en-US" sz="13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81,661</a:t>
          </a:r>
          <a:r>
            <a:rPr kumimoji="1" lang="ja-JP" altLang="en-US" sz="1300">
              <a:latin typeface="ＭＳ Ｐゴシック" panose="020B0600070205080204" pitchFamily="50" charset="-128"/>
              <a:ea typeface="ＭＳ Ｐゴシック" panose="020B0600070205080204" pitchFamily="50" charset="-128"/>
            </a:rPr>
            <a:t>円となっており、前年度比から</a:t>
          </a:r>
          <a:r>
            <a:rPr kumimoji="1" lang="en-US" altLang="ja-JP" sz="1300">
              <a:latin typeface="ＭＳ Ｐゴシック" panose="020B0600070205080204" pitchFamily="50" charset="-128"/>
              <a:ea typeface="ＭＳ Ｐゴシック" panose="020B0600070205080204" pitchFamily="50" charset="-128"/>
            </a:rPr>
            <a:t>94,701</a:t>
          </a:r>
          <a:r>
            <a:rPr kumimoji="1" lang="ja-JP" altLang="en-US" sz="1300">
              <a:latin typeface="ＭＳ Ｐゴシック" panose="020B0600070205080204" pitchFamily="50" charset="-128"/>
              <a:ea typeface="ＭＳ Ｐゴシック" panose="020B0600070205080204" pitchFamily="50" charset="-128"/>
            </a:rPr>
            <a:t>円減少しているが、これは特別定額給付金（△</a:t>
          </a:r>
          <a:r>
            <a:rPr kumimoji="1" lang="en-US" altLang="ja-JP" sz="1300">
              <a:latin typeface="ＭＳ Ｐゴシック" panose="020B0600070205080204" pitchFamily="50" charset="-128"/>
              <a:ea typeface="ＭＳ Ｐゴシック" panose="020B0600070205080204" pitchFamily="50" charset="-128"/>
            </a:rPr>
            <a:t>1,406</a:t>
          </a:r>
          <a:r>
            <a:rPr kumimoji="1" lang="ja-JP" altLang="en-US" sz="1300">
              <a:latin typeface="ＭＳ Ｐゴシック" panose="020B0600070205080204" pitchFamily="50" charset="-128"/>
              <a:ea typeface="ＭＳ Ｐゴシック" panose="020B0600070205080204" pitchFamily="50" charset="-128"/>
            </a:rPr>
            <a:t>百万円）やプレミアム付商品券事業費補助金（△</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百万円）などの減少が主な要因である。</a:t>
          </a:r>
        </a:p>
        <a:p>
          <a:r>
            <a:rPr kumimoji="1" lang="ja-JP" altLang="en-US" sz="1300">
              <a:latin typeface="ＭＳ Ｐゴシック" panose="020B0600070205080204" pitchFamily="50" charset="-128"/>
              <a:ea typeface="ＭＳ Ｐゴシック" panose="020B0600070205080204" pitchFamily="50" charset="-128"/>
            </a:rPr>
            <a:t>今後、公共施設の老朽化対策等に係る課題に直面することが見込まれているため、適正な予算化、執行を進める。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49860</xdr:rowOff>
    </xdr:from>
    <xdr:to>
      <xdr:col>24</xdr:col>
      <xdr:colOff>63500</xdr:colOff>
      <xdr:row>37</xdr:row>
      <xdr:rowOff>63119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93510"/>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90780</xdr:rowOff>
    </xdr:from>
    <xdr:to>
      <xdr:col>19</xdr:col>
      <xdr:colOff>177800</xdr:colOff>
      <xdr:row>37</xdr:row>
      <xdr:rowOff>63119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2980"/>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90780</xdr:rowOff>
    </xdr:from>
    <xdr:to>
      <xdr:col>15</xdr:col>
      <xdr:colOff>50800</xdr:colOff>
      <xdr:row>36</xdr:row>
      <xdr:rowOff>107467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2980"/>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82321</xdr:rowOff>
    </xdr:from>
    <xdr:to>
      <xdr:col>10</xdr:col>
      <xdr:colOff>114300</xdr:colOff>
      <xdr:row>36</xdr:row>
      <xdr:rowOff>107467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452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170510</xdr:rowOff>
    </xdr:from>
    <xdr:to>
      <xdr:col>24</xdr:col>
      <xdr:colOff>114300</xdr:colOff>
      <xdr:row>37</xdr:row>
      <xdr:rowOff>100660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148937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12319</xdr:rowOff>
    </xdr:from>
    <xdr:to>
      <xdr:col>20</xdr:col>
      <xdr:colOff>38100</xdr:colOff>
      <xdr:row>37</xdr:row>
      <xdr:rowOff>113919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105046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39980</xdr:rowOff>
    </xdr:from>
    <xdr:to>
      <xdr:col>15</xdr:col>
      <xdr:colOff>101600</xdr:colOff>
      <xdr:row>36</xdr:row>
      <xdr:rowOff>141580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132707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56667</xdr:rowOff>
    </xdr:from>
    <xdr:to>
      <xdr:col>10</xdr:col>
      <xdr:colOff>165100</xdr:colOff>
      <xdr:row>36</xdr:row>
      <xdr:rowOff>158267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149394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31521</xdr:rowOff>
    </xdr:from>
    <xdr:to>
      <xdr:col>6</xdr:col>
      <xdr:colOff>38100</xdr:colOff>
      <xdr:row>36</xdr:row>
      <xdr:rowOff>133121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165398</xdr:rowOff>
    </xdr:from>
    <xdr:to>
      <xdr:col>24</xdr:col>
      <xdr:colOff>63500</xdr:colOff>
      <xdr:row>57</xdr:row>
      <xdr:rowOff>41189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52248"/>
          <a:ext cx="838200" cy="5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165398</xdr:rowOff>
    </xdr:from>
    <xdr:to>
      <xdr:col>19</xdr:col>
      <xdr:colOff>177800</xdr:colOff>
      <xdr:row>56</xdr:row>
      <xdr:rowOff>168028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52248"/>
          <a:ext cx="889000" cy="5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168028</xdr:rowOff>
    </xdr:from>
    <xdr:to>
      <xdr:col>15</xdr:col>
      <xdr:colOff>50800</xdr:colOff>
      <xdr:row>57</xdr:row>
      <xdr:rowOff>162689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9228"/>
          <a:ext cx="889000" cy="1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162689</xdr:rowOff>
    </xdr:from>
    <xdr:to>
      <xdr:col>10</xdr:col>
      <xdr:colOff>114300</xdr:colOff>
      <xdr:row>58</xdr:row>
      <xdr:rowOff>32506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5339"/>
          <a:ext cx="889000" cy="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161839</xdr:rowOff>
    </xdr:from>
    <xdr:to>
      <xdr:col>24</xdr:col>
      <xdr:colOff>114300</xdr:colOff>
      <xdr:row>57</xdr:row>
      <xdr:rowOff>91989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114598</xdr:rowOff>
    </xdr:from>
    <xdr:to>
      <xdr:col>20</xdr:col>
      <xdr:colOff>38100</xdr:colOff>
      <xdr:row>54</xdr:row>
      <xdr:rowOff>44748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61275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7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117228</xdr:rowOff>
    </xdr:from>
    <xdr:to>
      <xdr:col>15</xdr:col>
      <xdr:colOff>101600</xdr:colOff>
      <xdr:row>57</xdr:row>
      <xdr:rowOff>47378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38505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1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111889</xdr:rowOff>
    </xdr:from>
    <xdr:to>
      <xdr:col>10</xdr:col>
      <xdr:colOff>165100</xdr:colOff>
      <xdr:row>58</xdr:row>
      <xdr:rowOff>42039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153156</xdr:rowOff>
    </xdr:from>
    <xdr:to>
      <xdr:col>6</xdr:col>
      <xdr:colOff>38100</xdr:colOff>
      <xdr:row>58</xdr:row>
      <xdr:rowOff>83306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133207</xdr:rowOff>
    </xdr:from>
    <xdr:to>
      <xdr:col>24</xdr:col>
      <xdr:colOff>63500</xdr:colOff>
      <xdr:row>77</xdr:row>
      <xdr:rowOff>126546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1957"/>
          <a:ext cx="838200" cy="3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126546</xdr:rowOff>
    </xdr:from>
    <xdr:to>
      <xdr:col>19</xdr:col>
      <xdr:colOff>177800</xdr:colOff>
      <xdr:row>78</xdr:row>
      <xdr:rowOff>2639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8196"/>
          <a:ext cx="889000" cy="4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109088</xdr:rowOff>
    </xdr:from>
    <xdr:to>
      <xdr:col>15</xdr:col>
      <xdr:colOff>50800</xdr:colOff>
      <xdr:row>78</xdr:row>
      <xdr:rowOff>2639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10738"/>
          <a:ext cx="889000" cy="6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109088</xdr:rowOff>
    </xdr:from>
    <xdr:to>
      <xdr:col>10</xdr:col>
      <xdr:colOff>114300</xdr:colOff>
      <xdr:row>78</xdr:row>
      <xdr:rowOff>62185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0738"/>
          <a:ext cx="889000" cy="1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82407</xdr:rowOff>
    </xdr:from>
    <xdr:to>
      <xdr:col>24</xdr:col>
      <xdr:colOff>114300</xdr:colOff>
      <xdr:row>76</xdr:row>
      <xdr:rowOff>12557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105284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75746</xdr:rowOff>
    </xdr:from>
    <xdr:to>
      <xdr:col>20</xdr:col>
      <xdr:colOff>38100</xdr:colOff>
      <xdr:row>78</xdr:row>
      <xdr:rowOff>5896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168473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123289</xdr:rowOff>
    </xdr:from>
    <xdr:to>
      <xdr:col>15</xdr:col>
      <xdr:colOff>101600</xdr:colOff>
      <xdr:row>78</xdr:row>
      <xdr:rowOff>53439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44566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58288</xdr:rowOff>
    </xdr:from>
    <xdr:to>
      <xdr:col>10</xdr:col>
      <xdr:colOff>165100</xdr:colOff>
      <xdr:row>77</xdr:row>
      <xdr:rowOff>159888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151015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11385</xdr:rowOff>
    </xdr:from>
    <xdr:to>
      <xdr:col>6</xdr:col>
      <xdr:colOff>38100</xdr:colOff>
      <xdr:row>78</xdr:row>
      <xdr:rowOff>112985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104112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106130</xdr:rowOff>
    </xdr:from>
    <xdr:to>
      <xdr:col>24</xdr:col>
      <xdr:colOff>63500</xdr:colOff>
      <xdr:row>96</xdr:row>
      <xdr:rowOff>146176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65330"/>
          <a:ext cx="838200" cy="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146176</xdr:rowOff>
    </xdr:from>
    <xdr:to>
      <xdr:col>19</xdr:col>
      <xdr:colOff>177800</xdr:colOff>
      <xdr:row>96</xdr:row>
      <xdr:rowOff>161103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5376"/>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161103</xdr:rowOff>
    </xdr:from>
    <xdr:to>
      <xdr:col>15</xdr:col>
      <xdr:colOff>50800</xdr:colOff>
      <xdr:row>97</xdr:row>
      <xdr:rowOff>357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0303"/>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168109</xdr:rowOff>
    </xdr:from>
    <xdr:to>
      <xdr:col>10</xdr:col>
      <xdr:colOff>114300</xdr:colOff>
      <xdr:row>97</xdr:row>
      <xdr:rowOff>357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7309"/>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55330</xdr:rowOff>
    </xdr:from>
    <xdr:to>
      <xdr:col>24</xdr:col>
      <xdr:colOff>114300</xdr:colOff>
      <xdr:row>96</xdr:row>
      <xdr:rowOff>156930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141707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95376</xdr:rowOff>
    </xdr:from>
    <xdr:to>
      <xdr:col>20</xdr:col>
      <xdr:colOff>38100</xdr:colOff>
      <xdr:row>97</xdr:row>
      <xdr:rowOff>25526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110303</xdr:rowOff>
    </xdr:from>
    <xdr:to>
      <xdr:col>15</xdr:col>
      <xdr:colOff>101600</xdr:colOff>
      <xdr:row>97</xdr:row>
      <xdr:rowOff>40453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31580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121007</xdr:rowOff>
    </xdr:from>
    <xdr:to>
      <xdr:col>10</xdr:col>
      <xdr:colOff>165100</xdr:colOff>
      <xdr:row>97</xdr:row>
      <xdr:rowOff>51157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117309</xdr:rowOff>
    </xdr:from>
    <xdr:to>
      <xdr:col>6</xdr:col>
      <xdr:colOff>38100</xdr:colOff>
      <xdr:row>97</xdr:row>
      <xdr:rowOff>47459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38586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16002</xdr:rowOff>
    </xdr:from>
    <xdr:to>
      <xdr:col>55</xdr:col>
      <xdr:colOff>0</xdr:colOff>
      <xdr:row>39</xdr:row>
      <xdr:rowOff>40259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02552"/>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xdr:rowOff>
    </xdr:from>
    <xdr:to>
      <xdr:col>50</xdr:col>
      <xdr:colOff>114300</xdr:colOff>
      <xdr:row>39</xdr:row>
      <xdr:rowOff>40386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0255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40386</xdr:rowOff>
    </xdr:from>
    <xdr:to>
      <xdr:col>45</xdr:col>
      <xdr:colOff>177800</xdr:colOff>
      <xdr:row>39</xdr:row>
      <xdr:rowOff>40386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40386</xdr:rowOff>
    </xdr:from>
    <xdr:to>
      <xdr:col>41</xdr:col>
      <xdr:colOff>50800</xdr:colOff>
      <xdr:row>39</xdr:row>
      <xdr:rowOff>40386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136652</xdr:rowOff>
    </xdr:from>
    <xdr:to>
      <xdr:col>50</xdr:col>
      <xdr:colOff>165100</xdr:colOff>
      <xdr:row>39</xdr:row>
      <xdr:rowOff>66802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57929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161036</xdr:rowOff>
    </xdr:from>
    <xdr:to>
      <xdr:col>46</xdr:col>
      <xdr:colOff>38100</xdr:colOff>
      <xdr:row>39</xdr:row>
      <xdr:rowOff>91186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82313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161036</xdr:rowOff>
    </xdr:from>
    <xdr:to>
      <xdr:col>41</xdr:col>
      <xdr:colOff>101600</xdr:colOff>
      <xdr:row>39</xdr:row>
      <xdr:rowOff>91186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82313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161036</xdr:rowOff>
    </xdr:from>
    <xdr:to>
      <xdr:col>36</xdr:col>
      <xdr:colOff>165100</xdr:colOff>
      <xdr:row>39</xdr:row>
      <xdr:rowOff>91186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82313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21141</xdr:rowOff>
    </xdr:from>
    <xdr:to>
      <xdr:col>55</xdr:col>
      <xdr:colOff>0</xdr:colOff>
      <xdr:row>58</xdr:row>
      <xdr:rowOff>69169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65241"/>
          <a:ext cx="8382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69169</xdr:rowOff>
    </xdr:from>
    <xdr:to>
      <xdr:col>50</xdr:col>
      <xdr:colOff>114300</xdr:colOff>
      <xdr:row>58</xdr:row>
      <xdr:rowOff>97249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13269"/>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97249</xdr:rowOff>
    </xdr:from>
    <xdr:to>
      <xdr:col>45</xdr:col>
      <xdr:colOff>177800</xdr:colOff>
      <xdr:row>58</xdr:row>
      <xdr:rowOff>109548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4134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109548</xdr:rowOff>
    </xdr:from>
    <xdr:to>
      <xdr:col>41</xdr:col>
      <xdr:colOff>50800</xdr:colOff>
      <xdr:row>58</xdr:row>
      <xdr:rowOff>129649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3648"/>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141791</xdr:rowOff>
    </xdr:from>
    <xdr:to>
      <xdr:col>55</xdr:col>
      <xdr:colOff>50800</xdr:colOff>
      <xdr:row>58</xdr:row>
      <xdr:rowOff>71941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18369</xdr:rowOff>
    </xdr:from>
    <xdr:to>
      <xdr:col>50</xdr:col>
      <xdr:colOff>165100</xdr:colOff>
      <xdr:row>58</xdr:row>
      <xdr:rowOff>119969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111096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46449</xdr:rowOff>
    </xdr:from>
    <xdr:to>
      <xdr:col>46</xdr:col>
      <xdr:colOff>38100</xdr:colOff>
      <xdr:row>58</xdr:row>
      <xdr:rowOff>148049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139176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58748</xdr:rowOff>
    </xdr:from>
    <xdr:to>
      <xdr:col>41</xdr:col>
      <xdr:colOff>101600</xdr:colOff>
      <xdr:row>58</xdr:row>
      <xdr:rowOff>160348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151475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78849</xdr:rowOff>
    </xdr:from>
    <xdr:to>
      <xdr:col>36</xdr:col>
      <xdr:colOff>165100</xdr:colOff>
      <xdr:row>59</xdr:row>
      <xdr:rowOff>8999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22385</xdr:rowOff>
    </xdr:from>
    <xdr:to>
      <xdr:col>55</xdr:col>
      <xdr:colOff>0</xdr:colOff>
      <xdr:row>78</xdr:row>
      <xdr:rowOff>51233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95485"/>
          <a:ext cx="8382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51233</xdr:rowOff>
    </xdr:from>
    <xdr:to>
      <xdr:col>50</xdr:col>
      <xdr:colOff>114300</xdr:colOff>
      <xdr:row>79</xdr:row>
      <xdr:rowOff>34609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4333"/>
          <a:ext cx="889000" cy="1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34609</xdr:rowOff>
    </xdr:from>
    <xdr:to>
      <xdr:col>45</xdr:col>
      <xdr:colOff>177800</xdr:colOff>
      <xdr:row>79</xdr:row>
      <xdr:rowOff>57742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9159"/>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57742</xdr:rowOff>
    </xdr:from>
    <xdr:to>
      <xdr:col>41</xdr:col>
      <xdr:colOff>50800</xdr:colOff>
      <xdr:row>79</xdr:row>
      <xdr:rowOff>76530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602292"/>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143035</xdr:rowOff>
    </xdr:from>
    <xdr:to>
      <xdr:col>55</xdr:col>
      <xdr:colOff>50800</xdr:colOff>
      <xdr:row>78</xdr:row>
      <xdr:rowOff>73185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121462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433</xdr:rowOff>
    </xdr:from>
    <xdr:to>
      <xdr:col>50</xdr:col>
      <xdr:colOff>165100</xdr:colOff>
      <xdr:row>78</xdr:row>
      <xdr:rowOff>102033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93160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155259</xdr:rowOff>
    </xdr:from>
    <xdr:to>
      <xdr:col>46</xdr:col>
      <xdr:colOff>38100</xdr:colOff>
      <xdr:row>79</xdr:row>
      <xdr:rowOff>85409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76536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6942</xdr:rowOff>
    </xdr:from>
    <xdr:to>
      <xdr:col>41</xdr:col>
      <xdr:colOff>101600</xdr:colOff>
      <xdr:row>79</xdr:row>
      <xdr:rowOff>108542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99669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25730</xdr:rowOff>
    </xdr:from>
    <xdr:to>
      <xdr:col>36</xdr:col>
      <xdr:colOff>165100</xdr:colOff>
      <xdr:row>79</xdr:row>
      <xdr:rowOff>127330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118457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19007</xdr:rowOff>
    </xdr:from>
    <xdr:to>
      <xdr:col>55</xdr:col>
      <xdr:colOff>0</xdr:colOff>
      <xdr:row>96</xdr:row>
      <xdr:rowOff>107742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78207"/>
          <a:ext cx="8382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76507</xdr:rowOff>
    </xdr:from>
    <xdr:to>
      <xdr:col>50</xdr:col>
      <xdr:colOff>114300</xdr:colOff>
      <xdr:row>96</xdr:row>
      <xdr:rowOff>107742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35707"/>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19495</xdr:rowOff>
    </xdr:from>
    <xdr:to>
      <xdr:col>45</xdr:col>
      <xdr:colOff>177800</xdr:colOff>
      <xdr:row>96</xdr:row>
      <xdr:rowOff>76507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78695"/>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19495</xdr:rowOff>
    </xdr:from>
    <xdr:to>
      <xdr:col>41</xdr:col>
      <xdr:colOff>50800</xdr:colOff>
      <xdr:row>96</xdr:row>
      <xdr:rowOff>117731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78695"/>
          <a:ext cx="889000" cy="9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139657</xdr:rowOff>
    </xdr:from>
    <xdr:to>
      <xdr:col>55</xdr:col>
      <xdr:colOff>50800</xdr:colOff>
      <xdr:row>96</xdr:row>
      <xdr:rowOff>69807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162534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56942</xdr:rowOff>
    </xdr:from>
    <xdr:to>
      <xdr:col>50</xdr:col>
      <xdr:colOff>165100</xdr:colOff>
      <xdr:row>96</xdr:row>
      <xdr:rowOff>158542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25707</xdr:rowOff>
    </xdr:from>
    <xdr:to>
      <xdr:col>46</xdr:col>
      <xdr:colOff>38100</xdr:colOff>
      <xdr:row>96</xdr:row>
      <xdr:rowOff>127307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143834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140145</xdr:rowOff>
    </xdr:from>
    <xdr:to>
      <xdr:col>41</xdr:col>
      <xdr:colOff>101600</xdr:colOff>
      <xdr:row>96</xdr:row>
      <xdr:rowOff>70295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86822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66931</xdr:rowOff>
    </xdr:from>
    <xdr:to>
      <xdr:col>36</xdr:col>
      <xdr:colOff>165100</xdr:colOff>
      <xdr:row>96</xdr:row>
      <xdr:rowOff>168531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151555</xdr:rowOff>
    </xdr:from>
    <xdr:to>
      <xdr:col>85</xdr:col>
      <xdr:colOff>127000</xdr:colOff>
      <xdr:row>37</xdr:row>
      <xdr:rowOff>158527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95205"/>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151555</xdr:rowOff>
    </xdr:from>
    <xdr:to>
      <xdr:col>81</xdr:col>
      <xdr:colOff>50800</xdr:colOff>
      <xdr:row>38</xdr:row>
      <xdr:rowOff>16142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95205"/>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170022</xdr:rowOff>
    </xdr:from>
    <xdr:to>
      <xdr:col>76</xdr:col>
      <xdr:colOff>114300</xdr:colOff>
      <xdr:row>38</xdr:row>
      <xdr:rowOff>16142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13672"/>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170022</xdr:rowOff>
    </xdr:from>
    <xdr:to>
      <xdr:col>71</xdr:col>
      <xdr:colOff>177800</xdr:colOff>
      <xdr:row>38</xdr:row>
      <xdr:rowOff>39785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13672"/>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107727</xdr:rowOff>
    </xdr:from>
    <xdr:to>
      <xdr:col>85</xdr:col>
      <xdr:colOff>177800</xdr:colOff>
      <xdr:row>38</xdr:row>
      <xdr:rowOff>37877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22654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100755</xdr:rowOff>
    </xdr:from>
    <xdr:to>
      <xdr:col>81</xdr:col>
      <xdr:colOff>101600</xdr:colOff>
      <xdr:row>38</xdr:row>
      <xdr:rowOff>30905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22031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136792</xdr:rowOff>
    </xdr:from>
    <xdr:to>
      <xdr:col>76</xdr:col>
      <xdr:colOff>165100</xdr:colOff>
      <xdr:row>38</xdr:row>
      <xdr:rowOff>66942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58069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119222</xdr:rowOff>
    </xdr:from>
    <xdr:to>
      <xdr:col>72</xdr:col>
      <xdr:colOff>38100</xdr:colOff>
      <xdr:row>38</xdr:row>
      <xdr:rowOff>49372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40499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160435</xdr:rowOff>
    </xdr:from>
    <xdr:to>
      <xdr:col>67</xdr:col>
      <xdr:colOff>101600</xdr:colOff>
      <xdr:row>38</xdr:row>
      <xdr:rowOff>90585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40035</xdr:rowOff>
    </xdr:from>
    <xdr:to>
      <xdr:col>85</xdr:col>
      <xdr:colOff>127000</xdr:colOff>
      <xdr:row>57</xdr:row>
      <xdr:rowOff>117594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2685"/>
          <a:ext cx="8382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40035</xdr:rowOff>
    </xdr:from>
    <xdr:to>
      <xdr:col>81</xdr:col>
      <xdr:colOff>50800</xdr:colOff>
      <xdr:row>57</xdr:row>
      <xdr:rowOff>66603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2685"/>
          <a:ext cx="8890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66603</xdr:rowOff>
    </xdr:from>
    <xdr:to>
      <xdr:col>76</xdr:col>
      <xdr:colOff>114300</xdr:colOff>
      <xdr:row>57</xdr:row>
      <xdr:rowOff>132874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9253"/>
          <a:ext cx="889000" cy="6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132874</xdr:rowOff>
    </xdr:from>
    <xdr:to>
      <xdr:col>71</xdr:col>
      <xdr:colOff>177800</xdr:colOff>
      <xdr:row>57</xdr:row>
      <xdr:rowOff>148665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5524"/>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66794</xdr:rowOff>
    </xdr:from>
    <xdr:to>
      <xdr:col>85</xdr:col>
      <xdr:colOff>177800</xdr:colOff>
      <xdr:row>57</xdr:row>
      <xdr:rowOff>168394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153171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160685</xdr:rowOff>
    </xdr:from>
    <xdr:to>
      <xdr:col>81</xdr:col>
      <xdr:colOff>101600</xdr:colOff>
      <xdr:row>57</xdr:row>
      <xdr:rowOff>90835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15803</xdr:rowOff>
    </xdr:from>
    <xdr:to>
      <xdr:col>76</xdr:col>
      <xdr:colOff>165100</xdr:colOff>
      <xdr:row>57</xdr:row>
      <xdr:rowOff>117403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108530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82074</xdr:rowOff>
    </xdr:from>
    <xdr:to>
      <xdr:col>72</xdr:col>
      <xdr:colOff>38100</xdr:colOff>
      <xdr:row>58</xdr:row>
      <xdr:rowOff>12224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3351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97865</xdr:rowOff>
    </xdr:from>
    <xdr:to>
      <xdr:col>67</xdr:col>
      <xdr:colOff>101600</xdr:colOff>
      <xdr:row>58</xdr:row>
      <xdr:rowOff>28015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19142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133471</xdr:rowOff>
    </xdr:from>
    <xdr:to>
      <xdr:col>85</xdr:col>
      <xdr:colOff>127000</xdr:colOff>
      <xdr:row>78</xdr:row>
      <xdr:rowOff>160274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163671"/>
          <a:ext cx="838200" cy="3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133471</xdr:rowOff>
    </xdr:from>
    <xdr:to>
      <xdr:col>81</xdr:col>
      <xdr:colOff>50800</xdr:colOff>
      <xdr:row>78</xdr:row>
      <xdr:rowOff>121755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163671"/>
          <a:ext cx="889000" cy="3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121755</xdr:rowOff>
    </xdr:from>
    <xdr:to>
      <xdr:col>76</xdr:col>
      <xdr:colOff>114300</xdr:colOff>
      <xdr:row>78</xdr:row>
      <xdr:rowOff>152140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94855"/>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152140</xdr:rowOff>
    </xdr:from>
    <xdr:to>
      <xdr:col>71</xdr:col>
      <xdr:colOff>177800</xdr:colOff>
      <xdr:row>78</xdr:row>
      <xdr:rowOff>170314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2524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109474</xdr:rowOff>
    </xdr:from>
    <xdr:to>
      <xdr:col>85</xdr:col>
      <xdr:colOff>177800</xdr:colOff>
      <xdr:row>79</xdr:row>
      <xdr:rowOff>39624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24401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82671</xdr:rowOff>
    </xdr:from>
    <xdr:to>
      <xdr:col>81</xdr:col>
      <xdr:colOff>101600</xdr:colOff>
      <xdr:row>77</xdr:row>
      <xdr:rowOff>12821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29348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8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70955</xdr:rowOff>
    </xdr:from>
    <xdr:to>
      <xdr:col>76</xdr:col>
      <xdr:colOff>165100</xdr:colOff>
      <xdr:row>79</xdr:row>
      <xdr:rowOff>1105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163682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101340</xdr:rowOff>
    </xdr:from>
    <xdr:to>
      <xdr:col>72</xdr:col>
      <xdr:colOff>38100</xdr:colOff>
      <xdr:row>79</xdr:row>
      <xdr:rowOff>31490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22617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6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119514</xdr:rowOff>
    </xdr:from>
    <xdr:to>
      <xdr:col>67</xdr:col>
      <xdr:colOff>101600</xdr:colOff>
      <xdr:row>79</xdr:row>
      <xdr:rowOff>49664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66191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6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140404</xdr:rowOff>
    </xdr:from>
    <xdr:to>
      <xdr:col>85</xdr:col>
      <xdr:colOff>127000</xdr:colOff>
      <xdr:row>96</xdr:row>
      <xdr:rowOff>154056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99604"/>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147509</xdr:rowOff>
    </xdr:from>
    <xdr:to>
      <xdr:col>81</xdr:col>
      <xdr:colOff>50800</xdr:colOff>
      <xdr:row>96</xdr:row>
      <xdr:rowOff>154056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06709"/>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147509</xdr:rowOff>
    </xdr:from>
    <xdr:to>
      <xdr:col>76</xdr:col>
      <xdr:colOff>114300</xdr:colOff>
      <xdr:row>96</xdr:row>
      <xdr:rowOff>159945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06709"/>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156415</xdr:rowOff>
    </xdr:from>
    <xdr:to>
      <xdr:col>71</xdr:col>
      <xdr:colOff>177800</xdr:colOff>
      <xdr:row>96</xdr:row>
      <xdr:rowOff>159945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44165"/>
          <a:ext cx="889000" cy="1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89604</xdr:rowOff>
    </xdr:from>
    <xdr:to>
      <xdr:col>85</xdr:col>
      <xdr:colOff>177800</xdr:colOff>
      <xdr:row>97</xdr:row>
      <xdr:rowOff>19754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68031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103256</xdr:rowOff>
    </xdr:from>
    <xdr:to>
      <xdr:col>81</xdr:col>
      <xdr:colOff>101600</xdr:colOff>
      <xdr:row>97</xdr:row>
      <xdr:rowOff>33406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24533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96709</xdr:rowOff>
    </xdr:from>
    <xdr:to>
      <xdr:col>76</xdr:col>
      <xdr:colOff>165100</xdr:colOff>
      <xdr:row>97</xdr:row>
      <xdr:rowOff>26859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17986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109145</xdr:rowOff>
    </xdr:from>
    <xdr:to>
      <xdr:col>72</xdr:col>
      <xdr:colOff>38100</xdr:colOff>
      <xdr:row>97</xdr:row>
      <xdr:rowOff>39295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105615</xdr:rowOff>
    </xdr:from>
    <xdr:to>
      <xdr:col>67</xdr:col>
      <xdr:colOff>101600</xdr:colOff>
      <xdr:row>96</xdr:row>
      <xdr:rowOff>35765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52292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年度歳出決算額の</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199,744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+51,480</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+8,521</a:t>
          </a:r>
          <a:r>
            <a:rPr kumimoji="1" lang="ja-JP" altLang="en-US" sz="1300">
              <a:latin typeface="ＭＳ Ｐゴシック" panose="020B0600070205080204" pitchFamily="50" charset="-128"/>
              <a:ea typeface="ＭＳ Ｐゴシック" panose="020B0600070205080204" pitchFamily="50" charset="-128"/>
            </a:rPr>
            <a:t>円）となっており、子育て世帯等への臨時特別給付金（</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百万円）や保育所等施設整備事業費補助金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佐々神田保育園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百万円）、住民税非課税世帯等への臨時特別給付金（</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百万円）などの増加が主な要因である。</a:t>
          </a:r>
        </a:p>
        <a:p>
          <a:r>
            <a:rPr kumimoji="1" lang="ja-JP" altLang="en-US" sz="1300">
              <a:latin typeface="ＭＳ Ｐゴシック" panose="020B0600070205080204" pitchFamily="50" charset="-128"/>
              <a:ea typeface="ＭＳ Ｐゴシック" panose="020B0600070205080204" pitchFamily="50" charset="-128"/>
            </a:rPr>
            <a:t>次に、</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％を占める総務費については、住民一人当たり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90,856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147,399</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50,498</a:t>
          </a:r>
          <a:r>
            <a:rPr kumimoji="1" lang="ja-JP" altLang="en-US" sz="1300">
              <a:latin typeface="ＭＳ Ｐゴシック" panose="020B0600070205080204" pitchFamily="50" charset="-128"/>
              <a:ea typeface="ＭＳ Ｐゴシック" panose="020B0600070205080204" pitchFamily="50" charset="-128"/>
            </a:rPr>
            <a:t>円）となっており、特別定額給付金（△</a:t>
          </a:r>
          <a:r>
            <a:rPr kumimoji="1" lang="en-US" altLang="ja-JP" sz="1300">
              <a:latin typeface="ＭＳ Ｐゴシック" panose="020B0600070205080204" pitchFamily="50" charset="-128"/>
              <a:ea typeface="ＭＳ Ｐゴシック" panose="020B0600070205080204" pitchFamily="50" charset="-128"/>
            </a:rPr>
            <a:t>1,406</a:t>
          </a:r>
          <a:r>
            <a:rPr kumimoji="1" lang="ja-JP" altLang="en-US" sz="1300">
              <a:latin typeface="ＭＳ Ｐゴシック" panose="020B0600070205080204" pitchFamily="50" charset="-128"/>
              <a:ea typeface="ＭＳ Ｐゴシック" panose="020B0600070205080204" pitchFamily="50" charset="-128"/>
            </a:rPr>
            <a:t>百万円）や庁舎整備基金積立（△</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百万円）などの減少が主な要因である。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％を占める土木費については、住民一人当たり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70,839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+11,645</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+10,116</a:t>
          </a:r>
          <a:r>
            <a:rPr kumimoji="1" lang="ja-JP" altLang="en-US" sz="1300">
              <a:latin typeface="ＭＳ Ｐゴシック" panose="020B0600070205080204" pitchFamily="50" charset="-128"/>
              <a:ea typeface="ＭＳ Ｐゴシック" panose="020B0600070205080204" pitchFamily="50" charset="-128"/>
            </a:rPr>
            <a:t>円）であり、下水道整備基金積立（</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百万円）や公共下水道事業会計補助金（</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百万円）などの増加が主な要因である。</a:t>
          </a:r>
        </a:p>
        <a:p>
          <a:r>
            <a:rPr kumimoji="1" lang="ja-JP" altLang="en-US" sz="1300">
              <a:latin typeface="ＭＳ Ｐゴシック" panose="020B0600070205080204" pitchFamily="50" charset="-128"/>
              <a:ea typeface="ＭＳ Ｐゴシック" panose="020B0600070205080204" pitchFamily="50" charset="-128"/>
            </a:rPr>
            <a:t>今後、公債費については庁舎建設事業などの大型事業着手により増加していくことが見込まれる。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前年度は財政調整基金を</a:t>
          </a:r>
          <a:r>
            <a:rPr kumimoji="1" lang="en-US" altLang="ja-JP" sz="1200">
              <a:latin typeface="ＭＳ ゴシック" pitchFamily="49" charset="-128"/>
              <a:ea typeface="ＭＳ ゴシック" pitchFamily="49" charset="-128"/>
            </a:rPr>
            <a:t>690</a:t>
          </a:r>
          <a:r>
            <a:rPr kumimoji="1" lang="ja-JP" altLang="en-US" sz="1200">
              <a:latin typeface="ＭＳ ゴシック" pitchFamily="49" charset="-128"/>
              <a:ea typeface="ＭＳ ゴシック" pitchFamily="49" charset="-128"/>
            </a:rPr>
            <a:t>百万円取り崩したが、今年度は令和元年度の法人税割精算による交付税増額などにより取り崩し額が</a:t>
          </a:r>
          <a:r>
            <a:rPr kumimoji="1" lang="en-US" altLang="ja-JP" sz="1200">
              <a:latin typeface="ＭＳ ゴシック" pitchFamily="49" charset="-128"/>
              <a:ea typeface="ＭＳ ゴシック" pitchFamily="49" charset="-128"/>
            </a:rPr>
            <a:t>78</a:t>
          </a:r>
          <a:r>
            <a:rPr kumimoji="1" lang="ja-JP" altLang="en-US" sz="1200">
              <a:latin typeface="ＭＳ ゴシック" pitchFamily="49" charset="-128"/>
              <a:ea typeface="ＭＳ ゴシック" pitchFamily="49" charset="-128"/>
            </a:rPr>
            <a:t>百万円となったことや、前年度繰越事業の執行残が前年度比</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百万円となったことなどの影響により財政調整基金残高は</a:t>
          </a:r>
          <a:r>
            <a:rPr kumimoji="1" lang="en-US" altLang="ja-JP" sz="1200">
              <a:latin typeface="ＭＳ ゴシック" pitchFamily="49" charset="-128"/>
              <a:ea typeface="ＭＳ ゴシック" pitchFamily="49" charset="-128"/>
            </a:rPr>
            <a:t>+4.98</a:t>
          </a:r>
          <a:r>
            <a:rPr kumimoji="1" lang="ja-JP" altLang="en-US" sz="1200">
              <a:latin typeface="ＭＳ ゴシック" pitchFamily="49" charset="-128"/>
              <a:ea typeface="ＭＳ ゴシック" pitchFamily="49" charset="-128"/>
            </a:rPr>
            <a:t>ポイント、実質収支額は</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ポイント、実質単年度収支は</a:t>
          </a:r>
          <a:r>
            <a:rPr kumimoji="1" lang="en-US" altLang="ja-JP" sz="1200">
              <a:latin typeface="ＭＳ ゴシック" pitchFamily="49" charset="-128"/>
              <a:ea typeface="ＭＳ ゴシック" pitchFamily="49" charset="-128"/>
            </a:rPr>
            <a:t>+17.03</a:t>
          </a:r>
          <a:r>
            <a:rPr kumimoji="1" lang="ja-JP" altLang="en-US" sz="1200">
              <a:latin typeface="ＭＳ ゴシック" pitchFamily="49" charset="-128"/>
              <a:ea typeface="ＭＳ ゴシック" pitchFamily="49" charset="-128"/>
            </a:rPr>
            <a:t>ポイントとなっている。</a:t>
          </a:r>
        </a:p>
        <a:p>
          <a:r>
            <a:rPr kumimoji="1" lang="ja-JP" altLang="en-US" sz="1200">
              <a:latin typeface="ＭＳ ゴシック" pitchFamily="49" charset="-128"/>
              <a:ea typeface="ＭＳ ゴシック" pitchFamily="49" charset="-128"/>
            </a:rPr>
            <a:t>財政調整基金残高は、前年度比</a:t>
          </a:r>
          <a:r>
            <a:rPr kumimoji="1" lang="en-US" altLang="ja-JP" sz="1200">
              <a:latin typeface="ＭＳ ゴシック" pitchFamily="49" charset="-128"/>
              <a:ea typeface="ＭＳ ゴシック" pitchFamily="49" charset="-128"/>
            </a:rPr>
            <a:t>+227</a:t>
          </a:r>
          <a:r>
            <a:rPr kumimoji="1" lang="ja-JP" altLang="en-US" sz="1200">
              <a:latin typeface="ＭＳ ゴシック" pitchFamily="49" charset="-128"/>
              <a:ea typeface="ＭＳ ゴシック" pitchFamily="49" charset="-128"/>
            </a:rPr>
            <a:t>百万円の</a:t>
          </a:r>
          <a:r>
            <a:rPr kumimoji="1" lang="en-US" altLang="ja-JP" sz="1200">
              <a:latin typeface="ＭＳ ゴシック" pitchFamily="49" charset="-128"/>
              <a:ea typeface="ＭＳ ゴシック" pitchFamily="49" charset="-128"/>
            </a:rPr>
            <a:t>870</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実質収支額は、前年度比</a:t>
          </a: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百万円の</a:t>
          </a:r>
          <a:r>
            <a:rPr kumimoji="1" lang="en-US" altLang="ja-JP" sz="1200">
              <a:latin typeface="ＭＳ ゴシック" pitchFamily="49" charset="-128"/>
              <a:ea typeface="ＭＳ ゴシック" pitchFamily="49" charset="-128"/>
            </a:rPr>
            <a:t>340</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実質単年度収支は、前年度比</a:t>
          </a:r>
          <a:r>
            <a:rPr kumimoji="1" lang="en-US" altLang="ja-JP" sz="1200">
              <a:latin typeface="ＭＳ ゴシック" pitchFamily="49" charset="-128"/>
              <a:ea typeface="ＭＳ ゴシック" pitchFamily="49" charset="-128"/>
            </a:rPr>
            <a:t>+654</a:t>
          </a:r>
          <a:r>
            <a:rPr kumimoji="1" lang="ja-JP" altLang="en-US" sz="1200">
              <a:latin typeface="ＭＳ ゴシック" pitchFamily="49" charset="-128"/>
              <a:ea typeface="ＭＳ ゴシック" pitchFamily="49" charset="-128"/>
            </a:rPr>
            <a:t>百万円の</a:t>
          </a:r>
          <a:r>
            <a:rPr kumimoji="1" lang="en-US" altLang="ja-JP" sz="1200">
              <a:latin typeface="ＭＳ ゴシック" pitchFamily="49" charset="-128"/>
              <a:ea typeface="ＭＳ ゴシック" pitchFamily="49" charset="-128"/>
            </a:rPr>
            <a:t>290</a:t>
          </a:r>
          <a:r>
            <a:rPr kumimoji="1" lang="ja-JP" altLang="en-US" sz="12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・一般会計については、歳入歳出総額はともに減少しているが、実質収支は前年度から</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百万増え、前年度比</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ﾎﾟｲﾝﾄとなっている。</a:t>
          </a:r>
        </a:p>
        <a:p>
          <a:r>
            <a:rPr kumimoji="1" lang="ja-JP" altLang="en-US" sz="1400">
              <a:latin typeface="ＭＳ ゴシック" pitchFamily="49" charset="-128"/>
              <a:ea typeface="ＭＳ ゴシック" pitchFamily="49" charset="-128"/>
            </a:rPr>
            <a:t>・国民健康保険特別会計については、歳出の保険給付費</a:t>
          </a:r>
          <a:r>
            <a:rPr kumimoji="1" lang="en-US" altLang="ja-JP" sz="1400">
              <a:latin typeface="ＭＳ ゴシック" pitchFamily="49" charset="-128"/>
              <a:ea typeface="ＭＳ ゴシック" pitchFamily="49" charset="-128"/>
            </a:rPr>
            <a:t>1,073</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百万円）、国民健康保険事業費納付金</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百万円）などにより、前年度比△</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ポイントとなっている。</a:t>
          </a:r>
        </a:p>
        <a:p>
          <a:r>
            <a:rPr kumimoji="1" lang="ja-JP" altLang="en-US" sz="1400">
              <a:latin typeface="ＭＳ ゴシック" pitchFamily="49" charset="-128"/>
              <a:ea typeface="ＭＳ ゴシック" pitchFamily="49" charset="-128"/>
            </a:rPr>
            <a:t>・水道事業会計については、令和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年度発行発行の企業債償還開始（借入額</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百万円）などにより前年度比△</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ﾎﾟｲﾝﾄとなっている。</a:t>
          </a:r>
        </a:p>
        <a:p>
          <a:r>
            <a:rPr kumimoji="1" lang="ja-JP" altLang="en-US" sz="1400">
              <a:latin typeface="ＭＳ ゴシック" pitchFamily="49" charset="-128"/>
              <a:ea typeface="ＭＳ ゴシック" pitchFamily="49" charset="-128"/>
            </a:rPr>
            <a:t>・公共下水道事業会計については、令和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年度から企業会計へ移行したため、令和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年度から比率が表記されている。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百万円増加しており、令和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年度発行の公営住宅建設事業債（令和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年度償還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百万円）や臨時財政対策債（令和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年度償還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百万円）、令和元年災河川等災害復旧事業債（令和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年度償還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百万円）などの償還開始が影響している。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公営企業債等繰入見込額については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百万円減少しており、公共下水道事業会計の地方債元金残高と準元利償還金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か年平均の減少したことが影響している。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令和元年度町税法人税割の増収に伴う基準財政収入法人税割の精算による普通交付税増加や臨時財政対策償還基金費措置などにより財政調整基金や減債基金が増加し、充当可能財源である充当可能基金の増加が影響している。</a:t>
          </a:r>
          <a:r>
            <a:rPr kumimoji="1" lang="en-US" altLang="ja-JP" sz="1400">
              <a:latin typeface="ＭＳ ゴシック" pitchFamily="49" charset="-128"/>
              <a:ea typeface="ＭＳ ゴシック" pitchFamily="49" charset="-128"/>
            </a:rPr>
            <a:t>0</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前年度は令和元年度の法人税割増収に伴う交付税減額や新型コロナ対策などによる財源不足調整のため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万円取り崩したが、今年度は法人税割の精算による普通交付税増加や臨時財政対策償還基金費措置による取り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公共施設整備基金及び下水道整備基金を積み立てたことなどにより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今後は、公共施設の老朽化対策等に係る課題に直面することが見込まれている。多額の費用発生に備え、基金の適正管理に努める。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・体育文化振興基金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体育及び芸術文化の振興と普及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地域福祉の向上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福祉活動の促進・快適な生活環境の形成等</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・協働のまちづくり促進基金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町民団体と町との協働によるまちづくり促進、町民の行政参加の機会の確保と意識の醸成及び行政コストの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削減とサービスの向上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・水資源開発基金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町の水資源の開発</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中山間地域における集落農道、用排水路、ため池などの農業用施設の整備及び森林の保全並びに農村環境等の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整備促進</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公共施設の増改築及び補修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森林の整備等</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ふるさと納税制度を活用し、まちづくりを実現するための事業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・環境整備協力費基金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環境整備協力費を活用し、教育及び子育て環境整備や福祉の向上及び健康増進、豊かな自然を守るため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の環境保全等の整備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小・中学校の整備</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・公共施設整備基金及び下水道整備基金の積み立てが主な要因となり、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・庁舎建設事業やごみ処理施設基幹的設備改良事業などの大型事業への着手に併せて取り崩しを行うことになるが、今後も引き続き適正な基金管</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・前年度は令和元年度の法人税割増収に伴う交付税減額や新型コロナ対策などによる財源不足調整のため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年度は法人税割の精算による普通交付税増加や臨時財政対策償還基金費措置による取り崩し額が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・財源不足補填のための現在の基金規模を適正に管理していく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今後償還のピークを迎えた際に、公債費抑制のための繰上償還を予定しているため、基金規模を適正に管理していく。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D53AB4-561D-484E-8AC8-39FE1FD58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48C858-B1A6-4545-913E-CE297CE1B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A63C951-B132-4C88-B837-1A424615B67F}"/>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591B9DB-16CC-48A1-BADF-37984C15F026}"/>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C40D8E6-41DF-4C3D-9BAB-441292C012A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7B0B774-8505-44F5-921C-5A18AF8CC1A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735526B-5C83-473F-856D-0B7BA22C16D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7831CB3-1E5D-4A0B-8A60-E7C3C651303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D9F1E6E-772E-4A8C-B3E5-76CD8A6A670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AC5B9F1-0DFA-4300-B4F1-07344DBEC4A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9C61C8A-1981-42E5-9272-0B051E69EFF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B023071-6242-4328-A446-692195B1D3F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91EEB00-AB9D-4745-BD12-CD515F81852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5EE7A33-9549-409F-A011-BE9F93DA7A1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D0DE23F-57FE-4FEA-BFE7-4B6D888492B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106551C-8AED-4CF4-9E00-8440E6E4A54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6A1257B-FA37-43B8-A482-5C5254FDE2F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317ED34-8589-4E2D-BB91-BCCEC2F3B65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5CD5CDC-C688-4201-A50C-EC658839ADE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3BB2963-FCB0-4DA9-873E-47BB74E90FC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B8E41CA-42CC-49BD-8530-43A6050467D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60D25CC-7F2E-4817-B3BF-AC8546E003A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0113412-4E0D-4883-930B-5CCEA613337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769E800-7E77-45D5-A479-015DF9C121A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8950267-4819-4B95-A006-2919FC721DD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63BB84C-E12C-4942-A7E9-04A60E80915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B1C8F98-F23A-4639-8F91-CCDABD9769D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6CCA4BE-2471-4FEF-905D-76D62904D13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5E19DD7-63F9-46BD-91A4-F923C6A977C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0C19060-16BC-43EC-9A09-9337BF9D23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CD46ABF-D730-4743-B1CC-5136FA72089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58C9EB6-D3E5-4850-904F-B451450F227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EA23F38-1400-4382-98CA-B17FF285369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9811FC7-A194-488B-8E22-AB7A8C97C03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A011836-965F-499A-B518-5B2E5F86F9E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8A4F796-0CA5-4636-BB9A-6AEEC8FFC78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C2AD89F-8F66-433C-A683-CD94291D62D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16EB30B-2E87-4966-84F1-8C23C8339CE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398B767-06DD-48F5-B75C-02859F89ABD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08474CA-E2EE-486D-B628-16DC42693BD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D2A2D22-BFED-4BF2-9AF8-B11E81742DD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CB44A74-523D-4F11-90A6-6D9ADAC4AD9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FE6A8FE-9BEF-4CFB-81F3-363B41542FB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8AEE3AC-75E8-4CDA-999A-B1C8681AB69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2FF1FFE-B009-42B0-94C0-A522FF9841C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1E7D577-BD1D-4178-A13C-66F0F95A431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3934E76-13D3-4586-B526-2C75620B3D5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5634617-D4C4-4461-8F33-45F432D1BB0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CF6BEFF-4A91-4942-9856-7826438BB5B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851B645-441F-433B-BD14-3CF8BEE742E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C711F6-FDDE-4BC8-9B49-20E51AC298F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8978326-3BA7-4B78-BB93-767AC4752AC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0C3737C-98E4-4200-96E1-2B2F0FA3BDC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6E47D47-927A-43AA-839D-FF43B5532F5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23DF51C-9A12-4B76-B06E-297740C3639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7867D51-7E3A-4BEA-B5EF-915F74A2604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2A50AEB-19D9-4A62-84EA-C56ADD9CC5E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と類似団体平均を若干下回って推移しているが、上昇傾向にある。令和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年度に改訂した佐々町公共施設等総合管理計画に基づき、将来人口規模に見合った施設保有量の最適化（延床面積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程度の削減）と施設の長寿命化対策を行い、有形固定資産減価償却率の上昇抑制に努める。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FECAC31-D8E9-4C41-84EC-AEEEA2C6366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10910FD-4C59-4D09-B556-5262A964989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98D6BA3-77C2-4495-A0E5-647EC218234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5C916E7-7BB9-4B97-BA48-0FBB758E8383}"/>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D3B12FC-D9D5-45F1-8A75-C6EEC7F13029}"/>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85D9727-B659-459C-A901-DD788A76071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3068AEF-06AA-443D-94CA-FC8EB927254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7B61C2E-E660-4EEE-AC46-B6E0D8F60FC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FEB376A-E107-46CA-BFE3-17B8AFC778F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3D73EDA-06DA-47EA-AC3C-BD1F91DD5A8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930F971-5043-40E2-B59C-6FDAD987F22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4F8DDD5-3306-4A94-BF5B-3F5D3F4EEDC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EC5DB73-1C5B-4DB0-AA66-BF28FFB9059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4732D8B-0218-4A07-91FE-C6D8E05C027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7117846-9AB0-4B2D-B497-65C14E834C0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9C00BA1-FC90-4601-8DC2-2B1C3125024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F995182-106B-4F3C-BF8B-623AB9267C7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F2641FE-1B7F-4BE7-BB76-7D6F19A2CD1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51CF18C9-9D07-4746-A5D6-1EA036507177}"/>
            </a:ext>
          </a:extLst>
        </xdr:cNvPr>
        <xdr:cNvCxnSpPr/>
      </xdr:nvCxnSpPr>
      <xdr:spPr>
        <a:xfrm flipV="1">
          <a:off x="4760595" y="440971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3A2571E5-C1E2-4E7C-BF3B-E4C8FE530EFC}"/>
            </a:ext>
          </a:extLst>
        </xdr:cNvPr>
        <xdr:cNvSpPr txBox="1"/>
      </xdr:nvSpPr>
      <xdr:spPr>
        <a:xfrm>
          <a:off x="4813300" y="58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34D9FD7F-0BC7-480F-9819-818FFF66163D}"/>
            </a:ext>
          </a:extLst>
        </xdr:cNvPr>
        <xdr:cNvCxnSpPr/>
      </xdr:nvCxnSpPr>
      <xdr:spPr>
        <a:xfrm>
          <a:off x="4673600" y="587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E4BE743F-C060-4034-93DB-B87C918EDCE7}"/>
            </a:ext>
          </a:extLst>
        </xdr:cNvPr>
        <xdr:cNvSpPr txBox="1"/>
      </xdr:nvSpPr>
      <xdr:spPr>
        <a:xfrm>
          <a:off x="4813300" y="41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D5F57B98-9DE9-4459-8F0C-AAF811E37328}"/>
            </a:ext>
          </a:extLst>
        </xdr:cNvPr>
        <xdr:cNvCxnSpPr/>
      </xdr:nvCxnSpPr>
      <xdr:spPr>
        <a:xfrm>
          <a:off x="4673600" y="44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C84B8A6C-F374-4283-851C-738C588B839D}"/>
            </a:ext>
          </a:extLst>
        </xdr:cNvPr>
        <xdr:cNvSpPr txBox="1"/>
      </xdr:nvSpPr>
      <xdr:spPr>
        <a:xfrm>
          <a:off x="4813300"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E6C64861-71D2-41A1-AE45-7C138405BD16}"/>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2DE4CA50-BA44-4AAF-B0D7-B03135092466}"/>
            </a:ext>
          </a:extLst>
        </xdr:cNvPr>
        <xdr:cNvSpPr/>
      </xdr:nvSpPr>
      <xdr:spPr>
        <a:xfrm>
          <a:off x="4000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55361E6C-146D-4118-BFD9-14359289DDFD}"/>
            </a:ext>
          </a:extLst>
        </xdr:cNvPr>
        <xdr:cNvSpPr/>
      </xdr:nvSpPr>
      <xdr:spPr>
        <a:xfrm>
          <a:off x="3238500" y="509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32CDA0DD-CF95-4154-BA8B-08C94F24FF3C}"/>
            </a:ext>
          </a:extLst>
        </xdr:cNvPr>
        <xdr:cNvSpPr/>
      </xdr:nvSpPr>
      <xdr:spPr>
        <a:xfrm>
          <a:off x="2476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40CDB2E3-35CC-4FA2-8987-563A3B03ABBA}"/>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3A4E786-6301-43F7-8207-3185898E86C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075BE82-09DC-4085-B708-82A746D539F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1CE8DD2-D626-46B9-A6AE-0F62A49DA07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414D98B-9DC6-42E3-899F-121A73EA0D1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E84D038-DA9B-4178-8A47-BBC7692AEDF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93" name="楕円 92">
          <a:extLst>
            <a:ext uri="{FF2B5EF4-FFF2-40B4-BE49-F238E27FC236}">
              <a16:creationId xmlns:a16="http://schemas.microsoft.com/office/drawing/2014/main" id="{F9E262FA-8B3C-4D45-9598-026542B074DE}"/>
            </a:ext>
          </a:extLst>
        </xdr:cNvPr>
        <xdr:cNvSpPr/>
      </xdr:nvSpPr>
      <xdr:spPr>
        <a:xfrm>
          <a:off x="47117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94" name="有形固定資産減価償却率該当値テキスト">
          <a:extLst>
            <a:ext uri="{FF2B5EF4-FFF2-40B4-BE49-F238E27FC236}">
              <a16:creationId xmlns:a16="http://schemas.microsoft.com/office/drawing/2014/main" id="{1375787A-89A1-4173-9EF8-5E7C5343C62F}"/>
            </a:ext>
          </a:extLst>
        </xdr:cNvPr>
        <xdr:cNvSpPr txBox="1"/>
      </xdr:nvSpPr>
      <xdr:spPr>
        <a:xfrm>
          <a:off x="4813300" y="48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95" name="楕円 94">
          <a:extLst>
            <a:ext uri="{FF2B5EF4-FFF2-40B4-BE49-F238E27FC236}">
              <a16:creationId xmlns:a16="http://schemas.microsoft.com/office/drawing/2014/main" id="{5E7DC5E5-7B12-4598-ADDD-E7488DD06D65}"/>
            </a:ext>
          </a:extLst>
        </xdr:cNvPr>
        <xdr:cNvSpPr/>
      </xdr:nvSpPr>
      <xdr:spPr>
        <a:xfrm>
          <a:off x="4000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119289</xdr:rowOff>
    </xdr:to>
    <xdr:cxnSp macro="">
      <xdr:nvCxnSpPr>
        <xdr:cNvPr id="96" name="直線コネクタ 95">
          <a:extLst>
            <a:ext uri="{FF2B5EF4-FFF2-40B4-BE49-F238E27FC236}">
              <a16:creationId xmlns:a16="http://schemas.microsoft.com/office/drawing/2014/main" id="{DAE7E1EA-A9A1-42B9-BB76-1A01041BF1DC}"/>
            </a:ext>
          </a:extLst>
        </xdr:cNvPr>
        <xdr:cNvCxnSpPr/>
      </xdr:nvCxnSpPr>
      <xdr:spPr>
        <a:xfrm>
          <a:off x="4051300" y="503582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7" name="楕円 96">
          <a:extLst>
            <a:ext uri="{FF2B5EF4-FFF2-40B4-BE49-F238E27FC236}">
              <a16:creationId xmlns:a16="http://schemas.microsoft.com/office/drawing/2014/main" id="{36988C71-EBD0-47FA-B586-28BD5680794A}"/>
            </a:ext>
          </a:extLst>
        </xdr:cNvPr>
        <xdr:cNvSpPr/>
      </xdr:nvSpPr>
      <xdr:spPr>
        <a:xfrm>
          <a:off x="3238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63772</xdr:rowOff>
    </xdr:to>
    <xdr:cxnSp macro="">
      <xdr:nvCxnSpPr>
        <xdr:cNvPr id="98" name="直線コネクタ 97">
          <a:extLst>
            <a:ext uri="{FF2B5EF4-FFF2-40B4-BE49-F238E27FC236}">
              <a16:creationId xmlns:a16="http://schemas.microsoft.com/office/drawing/2014/main" id="{23E91CEA-D26A-44DA-9C86-1DC986F6ACE1}"/>
            </a:ext>
          </a:extLst>
        </xdr:cNvPr>
        <xdr:cNvCxnSpPr/>
      </xdr:nvCxnSpPr>
      <xdr:spPr>
        <a:xfrm>
          <a:off x="3289300" y="500189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135074</xdr:rowOff>
    </xdr:from>
    <xdr:to>
      <xdr:col>11</xdr:col>
      <xdr:colOff>187325</xdr:colOff>
      <xdr:row>29</xdr:row>
      <xdr:rowOff>65224</xdr:rowOff>
    </xdr:to>
    <xdr:sp macro="" textlink="">
      <xdr:nvSpPr>
        <xdr:cNvPr id="99" name="楕円 98">
          <a:extLst>
            <a:ext uri="{FF2B5EF4-FFF2-40B4-BE49-F238E27FC236}">
              <a16:creationId xmlns:a16="http://schemas.microsoft.com/office/drawing/2014/main" id="{88A2590B-AAF4-4375-B513-D5B7ADD42F1F}"/>
            </a:ext>
          </a:extLst>
        </xdr:cNvPr>
        <xdr:cNvSpPr/>
      </xdr:nvSpPr>
      <xdr:spPr>
        <a:xfrm>
          <a:off x="24765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14424</xdr:rowOff>
    </xdr:from>
    <xdr:to>
      <xdr:col>15</xdr:col>
      <xdr:colOff>136525</xdr:colOff>
      <xdr:row>29</xdr:row>
      <xdr:rowOff>29845</xdr:rowOff>
    </xdr:to>
    <xdr:cxnSp macro="">
      <xdr:nvCxnSpPr>
        <xdr:cNvPr id="100" name="直線コネクタ 99">
          <a:extLst>
            <a:ext uri="{FF2B5EF4-FFF2-40B4-BE49-F238E27FC236}">
              <a16:creationId xmlns:a16="http://schemas.microsoft.com/office/drawing/2014/main" id="{0CC32AD2-3968-4AB5-87E3-29A4ADBEEA8E}"/>
            </a:ext>
          </a:extLst>
        </xdr:cNvPr>
        <xdr:cNvCxnSpPr/>
      </xdr:nvCxnSpPr>
      <xdr:spPr>
        <a:xfrm>
          <a:off x="2527300" y="4986474"/>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164647</xdr:rowOff>
    </xdr:from>
    <xdr:to>
      <xdr:col>7</xdr:col>
      <xdr:colOff>187325</xdr:colOff>
      <xdr:row>28</xdr:row>
      <xdr:rowOff>94797</xdr:rowOff>
    </xdr:to>
    <xdr:sp macro="" textlink="">
      <xdr:nvSpPr>
        <xdr:cNvPr id="101" name="楕円 100">
          <a:extLst>
            <a:ext uri="{FF2B5EF4-FFF2-40B4-BE49-F238E27FC236}">
              <a16:creationId xmlns:a16="http://schemas.microsoft.com/office/drawing/2014/main" id="{2C620DF3-78D9-42F2-A992-444498B7A3A6}"/>
            </a:ext>
          </a:extLst>
        </xdr:cNvPr>
        <xdr:cNvSpPr/>
      </xdr:nvSpPr>
      <xdr:spPr>
        <a:xfrm>
          <a:off x="1714500" y="47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43997</xdr:rowOff>
    </xdr:from>
    <xdr:to>
      <xdr:col>11</xdr:col>
      <xdr:colOff>136525</xdr:colOff>
      <xdr:row>29</xdr:row>
      <xdr:rowOff>14424</xdr:rowOff>
    </xdr:to>
    <xdr:cxnSp macro="">
      <xdr:nvCxnSpPr>
        <xdr:cNvPr id="102" name="直線コネクタ 101">
          <a:extLst>
            <a:ext uri="{FF2B5EF4-FFF2-40B4-BE49-F238E27FC236}">
              <a16:creationId xmlns:a16="http://schemas.microsoft.com/office/drawing/2014/main" id="{2601EC49-14D5-445F-9AD6-879E1B6E7115}"/>
            </a:ext>
          </a:extLst>
        </xdr:cNvPr>
        <xdr:cNvCxnSpPr/>
      </xdr:nvCxnSpPr>
      <xdr:spPr>
        <a:xfrm>
          <a:off x="1765300" y="4844597"/>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a:extLst>
            <a:ext uri="{FF2B5EF4-FFF2-40B4-BE49-F238E27FC236}">
              <a16:creationId xmlns:a16="http://schemas.microsoft.com/office/drawing/2014/main" id="{78A3E7C4-61E2-420A-BF0D-961165D5F612}"/>
            </a:ext>
          </a:extLst>
        </xdr:cNvPr>
        <xdr:cNvSpPr txBox="1"/>
      </xdr:nvSpPr>
      <xdr:spPr>
        <a:xfrm>
          <a:off x="3836044" y="521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4" name="n_2aveValue有形固定資産減価償却率">
          <a:extLst>
            <a:ext uri="{FF2B5EF4-FFF2-40B4-BE49-F238E27FC236}">
              <a16:creationId xmlns:a16="http://schemas.microsoft.com/office/drawing/2014/main" id="{4A49A92D-973A-4D21-B5B3-176FBCB9895D}"/>
            </a:ext>
          </a:extLst>
        </xdr:cNvPr>
        <xdr:cNvSpPr txBox="1"/>
      </xdr:nvSpPr>
      <xdr:spPr>
        <a:xfrm>
          <a:off x="3086744" y="518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5" name="n_3aveValue有形固定資産減価償却率">
          <a:extLst>
            <a:ext uri="{FF2B5EF4-FFF2-40B4-BE49-F238E27FC236}">
              <a16:creationId xmlns:a16="http://schemas.microsoft.com/office/drawing/2014/main" id="{C00E3BAD-63C2-4D7E-8C89-D3DC9CAC8AB6}"/>
            </a:ext>
          </a:extLst>
        </xdr:cNvPr>
        <xdr:cNvSpPr txBox="1"/>
      </xdr:nvSpPr>
      <xdr:spPr>
        <a:xfrm>
          <a:off x="2324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1D58F0DD-7C87-4827-A6DC-7061B8A6829E}"/>
            </a:ext>
          </a:extLst>
        </xdr:cNvPr>
        <xdr:cNvSpPr txBox="1"/>
      </xdr:nvSpPr>
      <xdr:spPr>
        <a:xfrm>
          <a:off x="1562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107" name="n_1mainValue有形固定資産減価償却率">
          <a:extLst>
            <a:ext uri="{FF2B5EF4-FFF2-40B4-BE49-F238E27FC236}">
              <a16:creationId xmlns:a16="http://schemas.microsoft.com/office/drawing/2014/main" id="{9045A0B6-64C8-4451-98A8-F94417AD1C31}"/>
            </a:ext>
          </a:extLst>
        </xdr:cNvPr>
        <xdr:cNvSpPr txBox="1"/>
      </xdr:nvSpPr>
      <xdr:spPr>
        <a:xfrm>
          <a:off x="38360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108" name="n_2mainValue有形固定資産減価償却率">
          <a:extLst>
            <a:ext uri="{FF2B5EF4-FFF2-40B4-BE49-F238E27FC236}">
              <a16:creationId xmlns:a16="http://schemas.microsoft.com/office/drawing/2014/main" id="{DE7D5043-8D39-47D7-BFFE-B870A1B80632}"/>
            </a:ext>
          </a:extLst>
        </xdr:cNvPr>
        <xdr:cNvSpPr txBox="1"/>
      </xdr:nvSpPr>
      <xdr:spPr>
        <a:xfrm>
          <a:off x="3086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81751</xdr:rowOff>
    </xdr:from>
    <xdr:ext cx="405111" cy="259045"/>
    <xdr:sp macro="" textlink="">
      <xdr:nvSpPr>
        <xdr:cNvPr id="109" name="n_3mainValue有形固定資産減価償却率">
          <a:extLst>
            <a:ext uri="{FF2B5EF4-FFF2-40B4-BE49-F238E27FC236}">
              <a16:creationId xmlns:a16="http://schemas.microsoft.com/office/drawing/2014/main" id="{43759A3F-489A-4043-9641-6C8F8C124F5F}"/>
            </a:ext>
          </a:extLst>
        </xdr:cNvPr>
        <xdr:cNvSpPr txBox="1"/>
      </xdr:nvSpPr>
      <xdr:spPr>
        <a:xfrm>
          <a:off x="2324744" y="47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111324</xdr:rowOff>
    </xdr:from>
    <xdr:ext cx="405111" cy="259045"/>
    <xdr:sp macro="" textlink="">
      <xdr:nvSpPr>
        <xdr:cNvPr id="110" name="n_4mainValue有形固定資産減価償却率">
          <a:extLst>
            <a:ext uri="{FF2B5EF4-FFF2-40B4-BE49-F238E27FC236}">
              <a16:creationId xmlns:a16="http://schemas.microsoft.com/office/drawing/2014/main" id="{6CAFDE15-FF6C-491E-B955-F9EE71510B8D}"/>
            </a:ext>
          </a:extLst>
        </xdr:cNvPr>
        <xdr:cNvSpPr txBox="1"/>
      </xdr:nvSpPr>
      <xdr:spPr>
        <a:xfrm>
          <a:off x="1562744" y="456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10123A1-F66A-4AD3-99FA-5F2F51DDB61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F2B3870-00D5-4232-B8B6-AF0402F8086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A7AAA8AE-5210-4B2A-B250-736C231CFBD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C251457-D87B-48B9-9A85-EAC1D00A5C2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5E638BD-297C-4611-B4C5-098BE637204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8E80FB5-3357-4BB9-80C9-34F24B0E790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0C78E79-44A4-43ED-A719-BFF4BD719BB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33227E7-B84E-44A3-AD0F-E75A1F9CD2C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775EF3E-0D1D-4517-9577-81DFE3898D1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CE49A04-2A7F-416E-981F-526A9B707F7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A3F0DAF-43A8-4E13-B5DA-D3AB9D86711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754C8A1-A492-4FAF-9494-87EFE1B300A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4C3BB77-6F31-47C6-89FB-EC568AB9E9C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債務償還比率は類似団体平均を下回っている。令和元年度の町税法人税の増収という特殊要因の影響により、令和元年度以降の比率の増減が激しくなっている。令和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年度についてもそれらの影響による交付税の大幅増や臨時財政対策債償還基金費の措置などにより債務償還比率は大幅に低下している（次年度の比率は通年ベース程度に上昇する見込み）。</a:t>
          </a:r>
        </a:p>
        <a:p>
          <a:r>
            <a:rPr kumimoji="1" lang="ja-JP" altLang="en-US" sz="1000">
              <a:latin typeface="ＭＳ Ｐゴシック" panose="020B0600070205080204" pitchFamily="50" charset="-128"/>
              <a:ea typeface="ＭＳ Ｐゴシック" panose="020B0600070205080204" pitchFamily="50" charset="-128"/>
            </a:rPr>
            <a:t>ただし、今後は大型事業に取り組む計画があり、公債費の増加による将来負担額の増額と充当可能財源の減額により、比率が上昇していくことが予想されるため、財政の健全化に努める。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60085C5-60B3-42FE-8D64-C18E5BED120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C419BE1-A087-4426-BC37-03350D50188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A6A64D2-F8E2-4F8C-BA3B-6EA218654EA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E92114F-78EB-4F89-8563-910DCF7CBE3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2161C32-8B0A-44E8-9DB7-4C5973E68A0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29622F6-B277-421F-A4D0-6D0A3324023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D063A88F-D339-44E4-A82E-E60AE43D6A1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8AB9964-0263-4428-89A2-850AF113470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212BDF02-E849-4E50-9A45-A5BFCDD74B0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9B4FD47-2533-449A-A184-7F7F0412737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FB572C2E-8A20-418A-928D-8033FE8B7B1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C5D59EA-2C03-4AAB-BF60-C77645ADAC2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DB9E542-B985-4A6C-B946-8A9079542B3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D2CB7CD-C1B2-4D04-B5FC-C7EB31A415C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EF2354B-A9EB-481C-9C74-4E690CDC3C4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74EC14E1-E46D-42D0-98C0-C203A01940C9}"/>
            </a:ext>
          </a:extLst>
        </xdr:cNvPr>
        <xdr:cNvCxnSpPr/>
      </xdr:nvCxnSpPr>
      <xdr:spPr>
        <a:xfrm flipV="1">
          <a:off x="14793595" y="454130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2A9A7ED1-FC3E-4ECB-9438-F6BA62782FAC}"/>
            </a:ext>
          </a:extLst>
        </xdr:cNvPr>
        <xdr:cNvSpPr txBox="1"/>
      </xdr:nvSpPr>
      <xdr:spPr>
        <a:xfrm>
          <a:off x="14846300" y="5784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8A62A829-8ECD-414A-859D-A3C5E8965F6A}"/>
            </a:ext>
          </a:extLst>
        </xdr:cNvPr>
        <xdr:cNvCxnSpPr/>
      </xdr:nvCxnSpPr>
      <xdr:spPr>
        <a:xfrm>
          <a:off x="14706600" y="578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4DF6EAA-2451-4F44-8362-2D807EBC5EA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16671A5-B2D0-4D1A-8A6B-2C9BCD5F5F2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4A483202-EAFE-4473-9949-BC4E8818A1B6}"/>
            </a:ext>
          </a:extLst>
        </xdr:cNvPr>
        <xdr:cNvSpPr txBox="1"/>
      </xdr:nvSpPr>
      <xdr:spPr>
        <a:xfrm>
          <a:off x="14846300" y="4971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C37331CF-AE11-4708-B65A-21A6164713B1}"/>
            </a:ext>
          </a:extLst>
        </xdr:cNvPr>
        <xdr:cNvSpPr/>
      </xdr:nvSpPr>
      <xdr:spPr>
        <a:xfrm>
          <a:off x="14744700" y="49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918D9652-D6F9-4F2F-829A-E741B3EDEC9F}"/>
            </a:ext>
          </a:extLst>
        </xdr:cNvPr>
        <xdr:cNvSpPr/>
      </xdr:nvSpPr>
      <xdr:spPr>
        <a:xfrm>
          <a:off x="14033500" y="51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1B168264-6286-4BDE-8B66-23D300182947}"/>
            </a:ext>
          </a:extLst>
        </xdr:cNvPr>
        <xdr:cNvSpPr/>
      </xdr:nvSpPr>
      <xdr:spPr>
        <a:xfrm>
          <a:off x="132715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8B1061C7-B4A7-41EB-A60C-A8639E1BF79F}"/>
            </a:ext>
          </a:extLst>
        </xdr:cNvPr>
        <xdr:cNvSpPr/>
      </xdr:nvSpPr>
      <xdr:spPr>
        <a:xfrm>
          <a:off x="12509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6C39FB00-200E-4B38-860F-943FAC204F04}"/>
            </a:ext>
          </a:extLst>
        </xdr:cNvPr>
        <xdr:cNvSpPr/>
      </xdr:nvSpPr>
      <xdr:spPr>
        <a:xfrm>
          <a:off x="11747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4DD9E52-4640-4957-B2C9-2F65809BD1C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7EB2C53-D859-44A7-8343-898473C8795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5487D24-9ACA-4FF5-9944-7BF3A6A13ED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6E31261-D16B-4DA8-9791-0BC0D9C002F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25C183E-2427-4A42-96BA-C98DAADFC68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148555</xdr:rowOff>
    </xdr:from>
    <xdr:to>
      <xdr:col>76</xdr:col>
      <xdr:colOff>73025</xdr:colOff>
      <xdr:row>27</xdr:row>
      <xdr:rowOff>78705</xdr:rowOff>
    </xdr:to>
    <xdr:sp macro="" textlink="">
      <xdr:nvSpPr>
        <xdr:cNvPr id="155" name="楕円 154">
          <a:extLst>
            <a:ext uri="{FF2B5EF4-FFF2-40B4-BE49-F238E27FC236}">
              <a16:creationId xmlns:a16="http://schemas.microsoft.com/office/drawing/2014/main" id="{C3B80765-640C-44DA-82CC-49A952A5BA62}"/>
            </a:ext>
          </a:extLst>
        </xdr:cNvPr>
        <xdr:cNvSpPr/>
      </xdr:nvSpPr>
      <xdr:spPr>
        <a:xfrm>
          <a:off x="14744700" y="46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63482</xdr:rowOff>
    </xdr:from>
    <xdr:ext cx="405111" cy="259045"/>
    <xdr:sp macro="" textlink="">
      <xdr:nvSpPr>
        <xdr:cNvPr id="156" name="債務償還比率該当値テキスト">
          <a:extLst>
            <a:ext uri="{FF2B5EF4-FFF2-40B4-BE49-F238E27FC236}">
              <a16:creationId xmlns:a16="http://schemas.microsoft.com/office/drawing/2014/main" id="{D65322D5-60AB-4BDF-B426-3F687270D773}"/>
            </a:ext>
          </a:extLst>
        </xdr:cNvPr>
        <xdr:cNvSpPr txBox="1"/>
      </xdr:nvSpPr>
      <xdr:spPr>
        <a:xfrm>
          <a:off x="14846300" y="45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119190</xdr:rowOff>
    </xdr:from>
    <xdr:to>
      <xdr:col>72</xdr:col>
      <xdr:colOff>123825</xdr:colOff>
      <xdr:row>29</xdr:row>
      <xdr:rowOff>49340</xdr:rowOff>
    </xdr:to>
    <xdr:sp macro="" textlink="">
      <xdr:nvSpPr>
        <xdr:cNvPr id="157" name="楕円 156">
          <a:extLst>
            <a:ext uri="{FF2B5EF4-FFF2-40B4-BE49-F238E27FC236}">
              <a16:creationId xmlns:a16="http://schemas.microsoft.com/office/drawing/2014/main" id="{49B28F7C-DFA2-424E-A19D-B3B85E3908BB}"/>
            </a:ext>
          </a:extLst>
        </xdr:cNvPr>
        <xdr:cNvSpPr/>
      </xdr:nvSpPr>
      <xdr:spPr>
        <a:xfrm>
          <a:off x="14033500" y="49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27905</xdr:rowOff>
    </xdr:from>
    <xdr:to>
      <xdr:col>76</xdr:col>
      <xdr:colOff>22225</xdr:colOff>
      <xdr:row>28</xdr:row>
      <xdr:rowOff>169990</xdr:rowOff>
    </xdr:to>
    <xdr:cxnSp macro="">
      <xdr:nvCxnSpPr>
        <xdr:cNvPr id="158" name="直線コネクタ 157">
          <a:extLst>
            <a:ext uri="{FF2B5EF4-FFF2-40B4-BE49-F238E27FC236}">
              <a16:creationId xmlns:a16="http://schemas.microsoft.com/office/drawing/2014/main" id="{D6325D14-BDFA-4AD1-882E-DF9AACBBC5F4}"/>
            </a:ext>
          </a:extLst>
        </xdr:cNvPr>
        <xdr:cNvCxnSpPr/>
      </xdr:nvCxnSpPr>
      <xdr:spPr>
        <a:xfrm flipV="1">
          <a:off x="14084300" y="4657055"/>
          <a:ext cx="711200" cy="3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168466</xdr:rowOff>
    </xdr:from>
    <xdr:to>
      <xdr:col>68</xdr:col>
      <xdr:colOff>123825</xdr:colOff>
      <xdr:row>27</xdr:row>
      <xdr:rowOff>98616</xdr:rowOff>
    </xdr:to>
    <xdr:sp macro="" textlink="">
      <xdr:nvSpPr>
        <xdr:cNvPr id="159" name="楕円 158">
          <a:extLst>
            <a:ext uri="{FF2B5EF4-FFF2-40B4-BE49-F238E27FC236}">
              <a16:creationId xmlns:a16="http://schemas.microsoft.com/office/drawing/2014/main" id="{CC4FC6EE-E7B6-4747-ABC4-732AA2012A93}"/>
            </a:ext>
          </a:extLst>
        </xdr:cNvPr>
        <xdr:cNvSpPr/>
      </xdr:nvSpPr>
      <xdr:spPr>
        <a:xfrm>
          <a:off x="13271500" y="46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47816</xdr:rowOff>
    </xdr:from>
    <xdr:to>
      <xdr:col>72</xdr:col>
      <xdr:colOff>73025</xdr:colOff>
      <xdr:row>28</xdr:row>
      <xdr:rowOff>169990</xdr:rowOff>
    </xdr:to>
    <xdr:cxnSp macro="">
      <xdr:nvCxnSpPr>
        <xdr:cNvPr id="160" name="直線コネクタ 159">
          <a:extLst>
            <a:ext uri="{FF2B5EF4-FFF2-40B4-BE49-F238E27FC236}">
              <a16:creationId xmlns:a16="http://schemas.microsoft.com/office/drawing/2014/main" id="{E6A9207F-54A7-4FA8-A129-77C4AB719A5D}"/>
            </a:ext>
          </a:extLst>
        </xdr:cNvPr>
        <xdr:cNvCxnSpPr/>
      </xdr:nvCxnSpPr>
      <xdr:spPr>
        <a:xfrm>
          <a:off x="13322300" y="4676966"/>
          <a:ext cx="762000" cy="2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110963</xdr:rowOff>
    </xdr:from>
    <xdr:to>
      <xdr:col>64</xdr:col>
      <xdr:colOff>123825</xdr:colOff>
      <xdr:row>28</xdr:row>
      <xdr:rowOff>41113</xdr:rowOff>
    </xdr:to>
    <xdr:sp macro="" textlink="">
      <xdr:nvSpPr>
        <xdr:cNvPr id="161" name="楕円 160">
          <a:extLst>
            <a:ext uri="{FF2B5EF4-FFF2-40B4-BE49-F238E27FC236}">
              <a16:creationId xmlns:a16="http://schemas.microsoft.com/office/drawing/2014/main" id="{F9BEF5E8-5A6D-402A-A2E0-951B457C0B8C}"/>
            </a:ext>
          </a:extLst>
        </xdr:cNvPr>
        <xdr:cNvSpPr/>
      </xdr:nvSpPr>
      <xdr:spPr>
        <a:xfrm>
          <a:off x="12509500" y="4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47816</xdr:rowOff>
    </xdr:from>
    <xdr:to>
      <xdr:col>68</xdr:col>
      <xdr:colOff>73025</xdr:colOff>
      <xdr:row>27</xdr:row>
      <xdr:rowOff>161763</xdr:rowOff>
    </xdr:to>
    <xdr:cxnSp macro="">
      <xdr:nvCxnSpPr>
        <xdr:cNvPr id="162" name="直線コネクタ 161">
          <a:extLst>
            <a:ext uri="{FF2B5EF4-FFF2-40B4-BE49-F238E27FC236}">
              <a16:creationId xmlns:a16="http://schemas.microsoft.com/office/drawing/2014/main" id="{2B3BA0CF-2B16-4513-803C-3C45242E3BE4}"/>
            </a:ext>
          </a:extLst>
        </xdr:cNvPr>
        <xdr:cNvCxnSpPr/>
      </xdr:nvCxnSpPr>
      <xdr:spPr>
        <a:xfrm flipV="1">
          <a:off x="12560300" y="4676966"/>
          <a:ext cx="762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131593</xdr:rowOff>
    </xdr:from>
    <xdr:to>
      <xdr:col>60</xdr:col>
      <xdr:colOff>123825</xdr:colOff>
      <xdr:row>28</xdr:row>
      <xdr:rowOff>61743</xdr:rowOff>
    </xdr:to>
    <xdr:sp macro="" textlink="">
      <xdr:nvSpPr>
        <xdr:cNvPr id="163" name="楕円 162">
          <a:extLst>
            <a:ext uri="{FF2B5EF4-FFF2-40B4-BE49-F238E27FC236}">
              <a16:creationId xmlns:a16="http://schemas.microsoft.com/office/drawing/2014/main" id="{A54F7310-B01A-481C-92C8-153A48D7492F}"/>
            </a:ext>
          </a:extLst>
        </xdr:cNvPr>
        <xdr:cNvSpPr/>
      </xdr:nvSpPr>
      <xdr:spPr>
        <a:xfrm>
          <a:off x="11747500" y="47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161763</xdr:rowOff>
    </xdr:from>
    <xdr:to>
      <xdr:col>64</xdr:col>
      <xdr:colOff>73025</xdr:colOff>
      <xdr:row>28</xdr:row>
      <xdr:rowOff>10943</xdr:rowOff>
    </xdr:to>
    <xdr:cxnSp macro="">
      <xdr:nvCxnSpPr>
        <xdr:cNvPr id="164" name="直線コネクタ 163">
          <a:extLst>
            <a:ext uri="{FF2B5EF4-FFF2-40B4-BE49-F238E27FC236}">
              <a16:creationId xmlns:a16="http://schemas.microsoft.com/office/drawing/2014/main" id="{0998D15D-CBB0-4CDB-88ED-852A1E84732B}"/>
            </a:ext>
          </a:extLst>
        </xdr:cNvPr>
        <xdr:cNvCxnSpPr/>
      </xdr:nvCxnSpPr>
      <xdr:spPr>
        <a:xfrm flipV="1">
          <a:off x="11798300" y="4790913"/>
          <a:ext cx="762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a:extLst>
            <a:ext uri="{FF2B5EF4-FFF2-40B4-BE49-F238E27FC236}">
              <a16:creationId xmlns:a16="http://schemas.microsoft.com/office/drawing/2014/main" id="{45803F89-8352-41EB-9990-F38403D01D1D}"/>
            </a:ext>
          </a:extLst>
        </xdr:cNvPr>
        <xdr:cNvSpPr txBox="1"/>
      </xdr:nvSpPr>
      <xdr:spPr>
        <a:xfrm>
          <a:off x="13836727" y="5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a:extLst>
            <a:ext uri="{FF2B5EF4-FFF2-40B4-BE49-F238E27FC236}">
              <a16:creationId xmlns:a16="http://schemas.microsoft.com/office/drawing/2014/main" id="{3907D8A8-D41D-49A3-8BB3-9107A0BD9D77}"/>
            </a:ext>
          </a:extLst>
        </xdr:cNvPr>
        <xdr:cNvSpPr txBox="1"/>
      </xdr:nvSpPr>
      <xdr:spPr>
        <a:xfrm>
          <a:off x="13087427" y="52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a:extLst>
            <a:ext uri="{FF2B5EF4-FFF2-40B4-BE49-F238E27FC236}">
              <a16:creationId xmlns:a16="http://schemas.microsoft.com/office/drawing/2014/main" id="{87806FCA-AAE7-47CB-B5A0-7D20CE369F56}"/>
            </a:ext>
          </a:extLst>
        </xdr:cNvPr>
        <xdr:cNvSpPr txBox="1"/>
      </xdr:nvSpPr>
      <xdr:spPr>
        <a:xfrm>
          <a:off x="12325427" y="51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a:extLst>
            <a:ext uri="{FF2B5EF4-FFF2-40B4-BE49-F238E27FC236}">
              <a16:creationId xmlns:a16="http://schemas.microsoft.com/office/drawing/2014/main" id="{F6D41ADF-1579-4C63-8E51-B6EDA0214CE6}"/>
            </a:ext>
          </a:extLst>
        </xdr:cNvPr>
        <xdr:cNvSpPr txBox="1"/>
      </xdr:nvSpPr>
      <xdr:spPr>
        <a:xfrm>
          <a:off x="11563427" y="512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65867</xdr:rowOff>
    </xdr:from>
    <xdr:ext cx="469744" cy="259045"/>
    <xdr:sp macro="" textlink="">
      <xdr:nvSpPr>
        <xdr:cNvPr id="169" name="n_1mainValue債務償還比率">
          <a:extLst>
            <a:ext uri="{FF2B5EF4-FFF2-40B4-BE49-F238E27FC236}">
              <a16:creationId xmlns:a16="http://schemas.microsoft.com/office/drawing/2014/main" id="{E2927263-E747-4D86-BF6E-C629700A8261}"/>
            </a:ext>
          </a:extLst>
        </xdr:cNvPr>
        <xdr:cNvSpPr txBox="1"/>
      </xdr:nvSpPr>
      <xdr:spPr>
        <a:xfrm>
          <a:off x="13836727" y="46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115143</xdr:rowOff>
    </xdr:from>
    <xdr:ext cx="469744" cy="259045"/>
    <xdr:sp macro="" textlink="">
      <xdr:nvSpPr>
        <xdr:cNvPr id="170" name="n_2mainValue債務償還比率">
          <a:extLst>
            <a:ext uri="{FF2B5EF4-FFF2-40B4-BE49-F238E27FC236}">
              <a16:creationId xmlns:a16="http://schemas.microsoft.com/office/drawing/2014/main" id="{B4CFD99C-B202-4143-9E91-9C965E7BE56F}"/>
            </a:ext>
          </a:extLst>
        </xdr:cNvPr>
        <xdr:cNvSpPr txBox="1"/>
      </xdr:nvSpPr>
      <xdr:spPr>
        <a:xfrm>
          <a:off x="13087427" y="44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57640</xdr:rowOff>
    </xdr:from>
    <xdr:ext cx="469744" cy="259045"/>
    <xdr:sp macro="" textlink="">
      <xdr:nvSpPr>
        <xdr:cNvPr id="171" name="n_3mainValue債務償還比率">
          <a:extLst>
            <a:ext uri="{FF2B5EF4-FFF2-40B4-BE49-F238E27FC236}">
              <a16:creationId xmlns:a16="http://schemas.microsoft.com/office/drawing/2014/main" id="{E91A4315-ECDC-430F-A6CA-6C7C556C880E}"/>
            </a:ext>
          </a:extLst>
        </xdr:cNvPr>
        <xdr:cNvSpPr txBox="1"/>
      </xdr:nvSpPr>
      <xdr:spPr>
        <a:xfrm>
          <a:off x="12325427" y="451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78270</xdr:rowOff>
    </xdr:from>
    <xdr:ext cx="469744" cy="259045"/>
    <xdr:sp macro="" textlink="">
      <xdr:nvSpPr>
        <xdr:cNvPr id="172" name="n_4mainValue債務償還比率">
          <a:extLst>
            <a:ext uri="{FF2B5EF4-FFF2-40B4-BE49-F238E27FC236}">
              <a16:creationId xmlns:a16="http://schemas.microsoft.com/office/drawing/2014/main" id="{25860D8D-B0F0-46DC-96A2-83370E098EF7}"/>
            </a:ext>
          </a:extLst>
        </xdr:cNvPr>
        <xdr:cNvSpPr txBox="1"/>
      </xdr:nvSpPr>
      <xdr:spPr>
        <a:xfrm>
          <a:off x="11563427" y="45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454FB6D-23A7-4D4F-BFC8-725D8AC8578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82172A6-B9EB-4D94-BAB0-C096ADF0D75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2926AD4-E915-464F-AE34-3978F04D8FF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14CF908-4CDB-4F31-BC51-A51994D2A64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DD1D9A6-CEE8-4587-B4C2-0533F35E151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713A947-D9E0-4678-A26A-CA3252943F8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13326F-60E1-4278-B332-317FF59E47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BE8583-4AB3-4058-A95D-6C6565D9BF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9FF889-1F43-4945-A346-EAC640B2D2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289832-50B0-4F9E-8D8D-C6AC38D4F1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0C3206-0C02-47BC-B5B5-F7C9E16D09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1765A9-8444-4B7B-8DAF-142A9300B2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3BBD5E-71A7-4D1E-9AAE-E16383BA87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210252-6C8C-4EAF-AA80-151CA390BD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C44A1B-664D-4F8A-B668-E3424DAD83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59A9C2-C561-4040-86AF-E930AA1DF1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198436-6E27-4E33-AD64-11086B2F80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A88716-1687-4DD8-9FC3-B90966358B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EC1C61-FDD1-42BC-B0A2-09008B2939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E63340-5E8B-4A2D-946F-2326B5469E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983DE8-EFAA-4D2F-B272-4D683854EA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6FD204-CED5-44EA-A204-5FDA2F2E29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B3CC59-B3D2-4E18-BD50-661A3867DD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99558B-0278-405A-931C-A2BBDDD82B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E8BCB0-4B07-4566-BEE8-2F40E6A1CE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D18D33-CCFB-47BE-A4D2-328D68849D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EF8B66-ECE2-43BF-92E8-21C5EB736A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D96B4B-A781-4F68-883A-8DA6A797FF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CE02A2-B6DC-4FCC-B056-F701C1F9BF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4EB212-CD5E-4FF4-8B22-268973C5B8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E683B6-9EFC-4E5B-B801-90C74BDB03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81D755-1573-4000-8ABD-9AF4F4BBB4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502EBC-DF11-463F-8E2D-9781AED3B8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89470A-BBFF-4E70-9FF1-B0B3015FFE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55A6DD-500B-43BB-BE8D-B3F85569F1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C13707-BAA4-4003-886D-BC38DE9044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326EDF-883A-42F5-A38F-DC2CFD8440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4AC7B7-0070-4B71-A0FE-0801CFB3B8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872E28-42B2-419F-96D3-ECE25D371B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810F1E-63C3-497A-B2FD-312B508B54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EAC95E-7DF6-4D8C-AAB2-A0E2DFA6D0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B1A8B4-CC08-4E66-99E9-36C8DACF12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29159B-B735-48EB-829A-9CA79039D5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B288EE-77AB-47F6-86D8-9394B1C0E5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710D86-54C7-40FA-B542-661603AC8D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EC4AD5-751F-4759-8AFF-B99A140929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571BD6-3481-420E-98CA-B60D7E92B1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0D5BE6-8495-41F7-BCA1-8F1612BBC8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9B44494-825A-40A9-B0DA-CD2F626AFD1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B3C68B2-C68E-443D-A440-9694B8462B2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E64DA06-C52E-4234-A462-559DD3364C8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02E4978-C86E-48FA-AB4E-998C0E8C9D4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6D898C5-FA67-4C1E-8332-9CB0A78FC10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1D6B6E9-AABE-4CBC-9C41-E0AB0A37BEA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E48FC9E-DCEA-42DC-8363-E8CA6383E9A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BFB5D3B-729B-4327-B4A5-DC14674CA5E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2CED208-EFE1-4ACA-8C07-FA6C2C828B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5AFD3E8-A206-414C-AA2B-80DFC589626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D2C51AC-B6E7-4052-926B-1CB830EB01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6F74C2EE-E157-40A6-A34F-EEDC4AC393F1}"/>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339F9751-FADB-4677-8BEC-4F3F823D023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F7A2D595-7377-4E4C-B11A-168F1E8B83B8}"/>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64BBC7DE-5608-4B81-AEBD-EA0252D1DA51}"/>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E9DE15D8-28CE-4674-9712-80375BCA4F98}"/>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956C5229-1E54-4BF6-BB2D-6F1C674FCAAB}"/>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8D3163DA-DA37-4FF4-8877-822C61A7F00E}"/>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98B31FF6-7D24-46BD-A7ED-F5A0AA86C1FF}"/>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2D07FCF5-F4E0-4DB3-B39A-AFD18BA3DE8C}"/>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CE15B0CE-FFA4-4317-9761-5C57B774B0DD}"/>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14BC9567-9E55-4762-8D58-8A71EE2772CE}"/>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25E3B59-1698-446B-BB49-D76C7710B1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331545-9705-4C5B-87BD-2E0110158C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80A766-CC2E-480A-AF82-51BF221900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B5CBF8-FEF7-4FBA-AB9D-50E1A4381E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86C05F-984C-4454-88F5-0CCAA71E70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57404</xdr:rowOff>
    </xdr:from>
    <xdr:to>
      <xdr:col>24</xdr:col>
      <xdr:colOff>114300</xdr:colOff>
      <xdr:row>36</xdr:row>
      <xdr:rowOff>159004</xdr:rowOff>
    </xdr:to>
    <xdr:sp macro="" textlink="">
      <xdr:nvSpPr>
        <xdr:cNvPr id="71" name="楕円 70">
          <a:extLst>
            <a:ext uri="{FF2B5EF4-FFF2-40B4-BE49-F238E27FC236}">
              <a16:creationId xmlns:a16="http://schemas.microsoft.com/office/drawing/2014/main" id="{052353EF-FD71-4876-8550-A04B41385025}"/>
            </a:ext>
          </a:extLst>
        </xdr:cNvPr>
        <xdr:cNvSpPr/>
      </xdr:nvSpPr>
      <xdr:spPr>
        <a:xfrm>
          <a:off x="4584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80281</xdr:rowOff>
    </xdr:from>
    <xdr:ext cx="405111" cy="259045"/>
    <xdr:sp macro="" textlink="">
      <xdr:nvSpPr>
        <xdr:cNvPr id="72" name="【道路】&#10;有形固定資産減価償却率該当値テキスト">
          <a:extLst>
            <a:ext uri="{FF2B5EF4-FFF2-40B4-BE49-F238E27FC236}">
              <a16:creationId xmlns:a16="http://schemas.microsoft.com/office/drawing/2014/main" id="{5EEBF9AD-B2C7-4C08-B5C2-7D1F662D63E6}"/>
            </a:ext>
          </a:extLst>
        </xdr:cNvPr>
        <xdr:cNvSpPr txBox="1"/>
      </xdr:nvSpPr>
      <xdr:spPr>
        <a:xfrm>
          <a:off x="467360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a:extLst>
            <a:ext uri="{FF2B5EF4-FFF2-40B4-BE49-F238E27FC236}">
              <a16:creationId xmlns:a16="http://schemas.microsoft.com/office/drawing/2014/main" id="{144B9DD9-BB04-4940-98B3-993B3C2524F8}"/>
            </a:ext>
          </a:extLst>
        </xdr:cNvPr>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108204</xdr:rowOff>
    </xdr:to>
    <xdr:cxnSp macro="">
      <xdr:nvCxnSpPr>
        <xdr:cNvPr id="74" name="直線コネクタ 73">
          <a:extLst>
            <a:ext uri="{FF2B5EF4-FFF2-40B4-BE49-F238E27FC236}">
              <a16:creationId xmlns:a16="http://schemas.microsoft.com/office/drawing/2014/main" id="{A9FB7044-A1D0-4085-8D79-C314B7C7FE5D}"/>
            </a:ext>
          </a:extLst>
        </xdr:cNvPr>
        <xdr:cNvCxnSpPr/>
      </xdr:nvCxnSpPr>
      <xdr:spPr>
        <a:xfrm>
          <a:off x="3797300" y="62392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a:extLst>
            <a:ext uri="{FF2B5EF4-FFF2-40B4-BE49-F238E27FC236}">
              <a16:creationId xmlns:a16="http://schemas.microsoft.com/office/drawing/2014/main" id="{44BED96A-AA16-4B39-890D-64F057AE5D57}"/>
            </a:ext>
          </a:extLst>
        </xdr:cNvPr>
        <xdr:cNvSpPr/>
      </xdr:nvSpPr>
      <xdr:spPr>
        <a:xfrm>
          <a:off x="2857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xdr:rowOff>
    </xdr:from>
    <xdr:to>
      <xdr:col>19</xdr:col>
      <xdr:colOff>177800</xdr:colOff>
      <xdr:row>36</xdr:row>
      <xdr:rowOff>67056</xdr:rowOff>
    </xdr:to>
    <xdr:cxnSp macro="">
      <xdr:nvCxnSpPr>
        <xdr:cNvPr id="76" name="直線コネクタ 75">
          <a:extLst>
            <a:ext uri="{FF2B5EF4-FFF2-40B4-BE49-F238E27FC236}">
              <a16:creationId xmlns:a16="http://schemas.microsoft.com/office/drawing/2014/main" id="{FF098254-D13B-429D-8A60-8173DCB2B120}"/>
            </a:ext>
          </a:extLst>
        </xdr:cNvPr>
        <xdr:cNvCxnSpPr/>
      </xdr:nvCxnSpPr>
      <xdr:spPr>
        <a:xfrm>
          <a:off x="2908300" y="61775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a:extLst>
            <a:ext uri="{FF2B5EF4-FFF2-40B4-BE49-F238E27FC236}">
              <a16:creationId xmlns:a16="http://schemas.microsoft.com/office/drawing/2014/main" id="{0559877C-135F-44CE-B80C-4B5CBDDA95EB}"/>
            </a:ext>
          </a:extLst>
        </xdr:cNvPr>
        <xdr:cNvSpPr/>
      </xdr:nvSpPr>
      <xdr:spPr>
        <a:xfrm>
          <a:off x="1968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36</xdr:row>
      <xdr:rowOff>5334</xdr:rowOff>
    </xdr:to>
    <xdr:cxnSp macro="">
      <xdr:nvCxnSpPr>
        <xdr:cNvPr id="78" name="直線コネクタ 77">
          <a:extLst>
            <a:ext uri="{FF2B5EF4-FFF2-40B4-BE49-F238E27FC236}">
              <a16:creationId xmlns:a16="http://schemas.microsoft.com/office/drawing/2014/main" id="{30A0855C-7C23-436B-B909-6D486A87A2DE}"/>
            </a:ext>
          </a:extLst>
        </xdr:cNvPr>
        <xdr:cNvCxnSpPr/>
      </xdr:nvCxnSpPr>
      <xdr:spPr>
        <a:xfrm>
          <a:off x="2019300" y="61249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79" name="楕円 78">
          <a:extLst>
            <a:ext uri="{FF2B5EF4-FFF2-40B4-BE49-F238E27FC236}">
              <a16:creationId xmlns:a16="http://schemas.microsoft.com/office/drawing/2014/main" id="{2E977BBA-42BB-4ADB-AE2E-7ADD75507298}"/>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124206</xdr:rowOff>
    </xdr:to>
    <xdr:cxnSp macro="">
      <xdr:nvCxnSpPr>
        <xdr:cNvPr id="80" name="直線コネクタ 79">
          <a:extLst>
            <a:ext uri="{FF2B5EF4-FFF2-40B4-BE49-F238E27FC236}">
              <a16:creationId xmlns:a16="http://schemas.microsoft.com/office/drawing/2014/main" id="{7709050C-E4B7-45DB-9FEC-7EE14BF6B401}"/>
            </a:ext>
          </a:extLst>
        </xdr:cNvPr>
        <xdr:cNvCxnSpPr/>
      </xdr:nvCxnSpPr>
      <xdr:spPr>
        <a:xfrm>
          <a:off x="1130300" y="6088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333166C5-4F38-415C-B4FF-A14ECB1A3376}"/>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B1D159C-7EC1-432E-B835-298AAC9A7586}"/>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D08FBD37-46A6-49C4-85D9-05FD377AB7DD}"/>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DE34CA10-F580-4B18-A1B9-DA7A2C02783E}"/>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a:extLst>
            <a:ext uri="{FF2B5EF4-FFF2-40B4-BE49-F238E27FC236}">
              <a16:creationId xmlns:a16="http://schemas.microsoft.com/office/drawing/2014/main" id="{A4EC21AE-26B9-40AC-B6BE-2E9BC640A046}"/>
            </a:ext>
          </a:extLst>
        </xdr:cNvPr>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macro="" textlink="">
      <xdr:nvSpPr>
        <xdr:cNvPr id="86" name="n_2mainValue【道路】&#10;有形固定資産減価償却率">
          <a:extLst>
            <a:ext uri="{FF2B5EF4-FFF2-40B4-BE49-F238E27FC236}">
              <a16:creationId xmlns:a16="http://schemas.microsoft.com/office/drawing/2014/main" id="{3BF545E8-5E67-4464-B087-4AA27EC39092}"/>
            </a:ext>
          </a:extLst>
        </xdr:cNvPr>
        <xdr:cNvSpPr txBox="1"/>
      </xdr:nvSpPr>
      <xdr:spPr>
        <a:xfrm>
          <a:off x="2705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7" name="n_3mainValue【道路】&#10;有形固定資産減価償却率">
          <a:extLst>
            <a:ext uri="{FF2B5EF4-FFF2-40B4-BE49-F238E27FC236}">
              <a16:creationId xmlns:a16="http://schemas.microsoft.com/office/drawing/2014/main" id="{46AF7C2A-7C18-413A-9B8A-1BD1F58A9324}"/>
            </a:ext>
          </a:extLst>
        </xdr:cNvPr>
        <xdr:cNvSpPr txBox="1"/>
      </xdr:nvSpPr>
      <xdr:spPr>
        <a:xfrm>
          <a:off x="1816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mainValue【道路】&#10;有形固定資産減価償却率">
          <a:extLst>
            <a:ext uri="{FF2B5EF4-FFF2-40B4-BE49-F238E27FC236}">
              <a16:creationId xmlns:a16="http://schemas.microsoft.com/office/drawing/2014/main" id="{CC6FD547-6AA2-4B9C-8EB9-3A1408EE5234}"/>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DC71EE2-0B5A-445E-8029-A996709043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F7BF7AC-3F5B-47FC-8B0C-EA46E026E6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26F8EE2-B926-4BDA-9AA6-6985038156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7A47AFE-12DF-4F78-8414-F66CB7442B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A4D2E4C-EAC8-4937-92EE-AE9D7BB135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D7C09AD-A548-4A7C-810C-B30E26273B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7E57C51-B25F-4DB2-B404-DD824DA515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1B03DEE-D998-4D00-B908-F2E9909072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CD4E17B-35A2-4A54-A338-18CFE564A9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3C4B15F-A8EB-4771-8538-F42222A88A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4A5BE3B-2E7C-4E27-BFB8-4FB8E03214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259968F-9F57-4AED-995E-ECCB9DEBF6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BFC7F37-4D3E-46A6-AA56-54C98789D5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9ED6742-B842-4B26-B01B-AD2515DDDBD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97D5CAE-F3DC-481A-9F16-E42C0FE8F1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5724B2E-B403-4188-8006-0A693EB7F1A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502D674-E0FE-49C0-9E2D-0F5ECE9746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816498B-6557-45B9-B608-421ED9F65B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F15C3A9-02FF-4A99-ABD1-76DA6680B7D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DE2F8A1-2BE2-4689-93D5-1ECE738FDF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AAAA9DD-7B1F-4E07-89A6-5284C5E402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C4CF660-05CB-46F5-A9D9-97FF36D1741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013CF02-E332-4864-81AF-2875D3E6B5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A3C9C01-4537-48C5-A672-67518730FEA6}"/>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2CAD0A57-D458-4E0C-9992-B5E84E412B45}"/>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26526F0B-0D9D-43AC-8007-63FC0F6EEFAD}"/>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A221384D-5E93-40FA-BB9B-5F44C9C9686C}"/>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2550AF63-7BA4-4E61-87E1-464CA8956A17}"/>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9115BC42-EC75-4676-B159-211B04BF11FC}"/>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E226B26A-6D00-4F0C-8B23-A11EE28BF84D}"/>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5B39054B-3BAA-4B24-BC3F-24170A3A2F75}"/>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F370E4EF-6670-4D2D-AE87-52785B9F4A19}"/>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F59E0685-6EAD-4296-9A53-D58871444B27}"/>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691CBCD9-DCF1-41FA-898C-AD8460A982B2}"/>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64BEA7-3D19-482C-A048-7F60D5026A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1FE33C5-0269-4BFE-9933-EE615EF37F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1DA405-F194-4AC5-A7E7-D3FFBD1FE1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B48579-6C14-482E-93C5-F9D37EF545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A93369A-BE04-4B1E-973B-CAC893226C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75520</xdr:rowOff>
    </xdr:from>
    <xdr:to>
      <xdr:col>55</xdr:col>
      <xdr:colOff>50800</xdr:colOff>
      <xdr:row>41</xdr:row>
      <xdr:rowOff>5670</xdr:rowOff>
    </xdr:to>
    <xdr:sp macro="" textlink="">
      <xdr:nvSpPr>
        <xdr:cNvPr id="128" name="楕円 127">
          <a:extLst>
            <a:ext uri="{FF2B5EF4-FFF2-40B4-BE49-F238E27FC236}">
              <a16:creationId xmlns:a16="http://schemas.microsoft.com/office/drawing/2014/main" id="{6CFBCF52-3D73-4977-B8F3-DD1234DFD2DB}"/>
            </a:ext>
          </a:extLst>
        </xdr:cNvPr>
        <xdr:cNvSpPr/>
      </xdr:nvSpPr>
      <xdr:spPr>
        <a:xfrm>
          <a:off x="10426700" y="69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53947</xdr:rowOff>
    </xdr:from>
    <xdr:ext cx="534377" cy="259045"/>
    <xdr:sp macro="" textlink="">
      <xdr:nvSpPr>
        <xdr:cNvPr id="129" name="【道路】&#10;一人当たり延長該当値テキスト">
          <a:extLst>
            <a:ext uri="{FF2B5EF4-FFF2-40B4-BE49-F238E27FC236}">
              <a16:creationId xmlns:a16="http://schemas.microsoft.com/office/drawing/2014/main" id="{1200914C-F9FD-40B3-9BD7-E112A9A10E09}"/>
            </a:ext>
          </a:extLst>
        </xdr:cNvPr>
        <xdr:cNvSpPr txBox="1"/>
      </xdr:nvSpPr>
      <xdr:spPr>
        <a:xfrm>
          <a:off x="10515600" y="69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76626</xdr:rowOff>
    </xdr:from>
    <xdr:to>
      <xdr:col>50</xdr:col>
      <xdr:colOff>165100</xdr:colOff>
      <xdr:row>41</xdr:row>
      <xdr:rowOff>6776</xdr:rowOff>
    </xdr:to>
    <xdr:sp macro="" textlink="">
      <xdr:nvSpPr>
        <xdr:cNvPr id="130" name="楕円 129">
          <a:extLst>
            <a:ext uri="{FF2B5EF4-FFF2-40B4-BE49-F238E27FC236}">
              <a16:creationId xmlns:a16="http://schemas.microsoft.com/office/drawing/2014/main" id="{4DC80457-F4AB-4A2E-9273-6A19B53E9693}"/>
            </a:ext>
          </a:extLst>
        </xdr:cNvPr>
        <xdr:cNvSpPr/>
      </xdr:nvSpPr>
      <xdr:spPr>
        <a:xfrm>
          <a:off x="9588500" y="6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126320</xdr:rowOff>
    </xdr:from>
    <xdr:to>
      <xdr:col>55</xdr:col>
      <xdr:colOff>0</xdr:colOff>
      <xdr:row>40</xdr:row>
      <xdr:rowOff>127426</xdr:rowOff>
    </xdr:to>
    <xdr:cxnSp macro="">
      <xdr:nvCxnSpPr>
        <xdr:cNvPr id="131" name="直線コネクタ 130">
          <a:extLst>
            <a:ext uri="{FF2B5EF4-FFF2-40B4-BE49-F238E27FC236}">
              <a16:creationId xmlns:a16="http://schemas.microsoft.com/office/drawing/2014/main" id="{4FF1A37B-81A2-4101-98CC-075C281BE5A2}"/>
            </a:ext>
          </a:extLst>
        </xdr:cNvPr>
        <xdr:cNvCxnSpPr/>
      </xdr:nvCxnSpPr>
      <xdr:spPr>
        <a:xfrm flipV="1">
          <a:off x="9639300" y="6984320"/>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75140</xdr:rowOff>
    </xdr:from>
    <xdr:to>
      <xdr:col>46</xdr:col>
      <xdr:colOff>38100</xdr:colOff>
      <xdr:row>41</xdr:row>
      <xdr:rowOff>5290</xdr:rowOff>
    </xdr:to>
    <xdr:sp macro="" textlink="">
      <xdr:nvSpPr>
        <xdr:cNvPr id="132" name="楕円 131">
          <a:extLst>
            <a:ext uri="{FF2B5EF4-FFF2-40B4-BE49-F238E27FC236}">
              <a16:creationId xmlns:a16="http://schemas.microsoft.com/office/drawing/2014/main" id="{BBC80A55-7C05-4907-AE04-BC169444596F}"/>
            </a:ext>
          </a:extLst>
        </xdr:cNvPr>
        <xdr:cNvSpPr/>
      </xdr:nvSpPr>
      <xdr:spPr>
        <a:xfrm>
          <a:off x="8699500" y="6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125940</xdr:rowOff>
    </xdr:from>
    <xdr:to>
      <xdr:col>50</xdr:col>
      <xdr:colOff>114300</xdr:colOff>
      <xdr:row>40</xdr:row>
      <xdr:rowOff>127426</xdr:rowOff>
    </xdr:to>
    <xdr:cxnSp macro="">
      <xdr:nvCxnSpPr>
        <xdr:cNvPr id="133" name="直線コネクタ 132">
          <a:extLst>
            <a:ext uri="{FF2B5EF4-FFF2-40B4-BE49-F238E27FC236}">
              <a16:creationId xmlns:a16="http://schemas.microsoft.com/office/drawing/2014/main" id="{B917E9CE-B669-4718-8732-AE66FD5D0958}"/>
            </a:ext>
          </a:extLst>
        </xdr:cNvPr>
        <xdr:cNvCxnSpPr/>
      </xdr:nvCxnSpPr>
      <xdr:spPr>
        <a:xfrm>
          <a:off x="8750300" y="698394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74320</xdr:rowOff>
    </xdr:from>
    <xdr:to>
      <xdr:col>41</xdr:col>
      <xdr:colOff>101600</xdr:colOff>
      <xdr:row>41</xdr:row>
      <xdr:rowOff>4470</xdr:rowOff>
    </xdr:to>
    <xdr:sp macro="" textlink="">
      <xdr:nvSpPr>
        <xdr:cNvPr id="134" name="楕円 133">
          <a:extLst>
            <a:ext uri="{FF2B5EF4-FFF2-40B4-BE49-F238E27FC236}">
              <a16:creationId xmlns:a16="http://schemas.microsoft.com/office/drawing/2014/main" id="{64F2E4EB-B70F-408B-A420-700ABC647AE4}"/>
            </a:ext>
          </a:extLst>
        </xdr:cNvPr>
        <xdr:cNvSpPr/>
      </xdr:nvSpPr>
      <xdr:spPr>
        <a:xfrm>
          <a:off x="781050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125120</xdr:rowOff>
    </xdr:from>
    <xdr:to>
      <xdr:col>45</xdr:col>
      <xdr:colOff>177800</xdr:colOff>
      <xdr:row>40</xdr:row>
      <xdr:rowOff>125940</xdr:rowOff>
    </xdr:to>
    <xdr:cxnSp macro="">
      <xdr:nvCxnSpPr>
        <xdr:cNvPr id="135" name="直線コネクタ 134">
          <a:extLst>
            <a:ext uri="{FF2B5EF4-FFF2-40B4-BE49-F238E27FC236}">
              <a16:creationId xmlns:a16="http://schemas.microsoft.com/office/drawing/2014/main" id="{4AE4698D-A936-4CEE-B555-F53C523033C7}"/>
            </a:ext>
          </a:extLst>
        </xdr:cNvPr>
        <xdr:cNvCxnSpPr/>
      </xdr:nvCxnSpPr>
      <xdr:spPr>
        <a:xfrm>
          <a:off x="7861300" y="6983120"/>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72434</xdr:rowOff>
    </xdr:from>
    <xdr:to>
      <xdr:col>36</xdr:col>
      <xdr:colOff>165100</xdr:colOff>
      <xdr:row>41</xdr:row>
      <xdr:rowOff>2584</xdr:rowOff>
    </xdr:to>
    <xdr:sp macro="" textlink="">
      <xdr:nvSpPr>
        <xdr:cNvPr id="136" name="楕円 135">
          <a:extLst>
            <a:ext uri="{FF2B5EF4-FFF2-40B4-BE49-F238E27FC236}">
              <a16:creationId xmlns:a16="http://schemas.microsoft.com/office/drawing/2014/main" id="{0328FF68-7870-4840-8BB1-9E72A00E7B4D}"/>
            </a:ext>
          </a:extLst>
        </xdr:cNvPr>
        <xdr:cNvSpPr/>
      </xdr:nvSpPr>
      <xdr:spPr>
        <a:xfrm>
          <a:off x="6921500" y="69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123234</xdr:rowOff>
    </xdr:from>
    <xdr:to>
      <xdr:col>41</xdr:col>
      <xdr:colOff>50800</xdr:colOff>
      <xdr:row>40</xdr:row>
      <xdr:rowOff>125120</xdr:rowOff>
    </xdr:to>
    <xdr:cxnSp macro="">
      <xdr:nvCxnSpPr>
        <xdr:cNvPr id="137" name="直線コネクタ 136">
          <a:extLst>
            <a:ext uri="{FF2B5EF4-FFF2-40B4-BE49-F238E27FC236}">
              <a16:creationId xmlns:a16="http://schemas.microsoft.com/office/drawing/2014/main" id="{DB831FF6-1217-4C96-A089-A847FADB8559}"/>
            </a:ext>
          </a:extLst>
        </xdr:cNvPr>
        <xdr:cNvCxnSpPr/>
      </xdr:nvCxnSpPr>
      <xdr:spPr>
        <a:xfrm>
          <a:off x="6972300" y="6981234"/>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75301510-86D7-4BD8-B4C4-DEDA5D2FC56F}"/>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0D336860-1BD6-40FF-92AA-DDD45580DC38}"/>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FEDE244A-4E53-4565-94EF-C479C439BFB1}"/>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39E03473-7FBF-44B3-A984-B839AE59A205}"/>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169353</xdr:rowOff>
    </xdr:from>
    <xdr:ext cx="534377" cy="259045"/>
    <xdr:sp macro="" textlink="">
      <xdr:nvSpPr>
        <xdr:cNvPr id="142" name="n_1mainValue【道路】&#10;一人当たり延長">
          <a:extLst>
            <a:ext uri="{FF2B5EF4-FFF2-40B4-BE49-F238E27FC236}">
              <a16:creationId xmlns:a16="http://schemas.microsoft.com/office/drawing/2014/main" id="{089C2447-DD7C-466E-B303-CCE6A20503AC}"/>
            </a:ext>
          </a:extLst>
        </xdr:cNvPr>
        <xdr:cNvSpPr txBox="1"/>
      </xdr:nvSpPr>
      <xdr:spPr>
        <a:xfrm>
          <a:off x="9359411" y="7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167867</xdr:rowOff>
    </xdr:from>
    <xdr:ext cx="534377" cy="259045"/>
    <xdr:sp macro="" textlink="">
      <xdr:nvSpPr>
        <xdr:cNvPr id="143" name="n_2mainValue【道路】&#10;一人当たり延長">
          <a:extLst>
            <a:ext uri="{FF2B5EF4-FFF2-40B4-BE49-F238E27FC236}">
              <a16:creationId xmlns:a16="http://schemas.microsoft.com/office/drawing/2014/main" id="{BAD89860-F0B8-4ABB-B873-B4562121B71B}"/>
            </a:ext>
          </a:extLst>
        </xdr:cNvPr>
        <xdr:cNvSpPr txBox="1"/>
      </xdr:nvSpPr>
      <xdr:spPr>
        <a:xfrm>
          <a:off x="8483111" y="70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167047</xdr:rowOff>
    </xdr:from>
    <xdr:ext cx="534377" cy="259045"/>
    <xdr:sp macro="" textlink="">
      <xdr:nvSpPr>
        <xdr:cNvPr id="144" name="n_3mainValue【道路】&#10;一人当たり延長">
          <a:extLst>
            <a:ext uri="{FF2B5EF4-FFF2-40B4-BE49-F238E27FC236}">
              <a16:creationId xmlns:a16="http://schemas.microsoft.com/office/drawing/2014/main" id="{394314AA-B7F5-4FC9-8F3A-F02B4889A920}"/>
            </a:ext>
          </a:extLst>
        </xdr:cNvPr>
        <xdr:cNvSpPr txBox="1"/>
      </xdr:nvSpPr>
      <xdr:spPr>
        <a:xfrm>
          <a:off x="7594111" y="702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165161</xdr:rowOff>
    </xdr:from>
    <xdr:ext cx="534377" cy="259045"/>
    <xdr:sp macro="" textlink="">
      <xdr:nvSpPr>
        <xdr:cNvPr id="145" name="n_4mainValue【道路】&#10;一人当たり延長">
          <a:extLst>
            <a:ext uri="{FF2B5EF4-FFF2-40B4-BE49-F238E27FC236}">
              <a16:creationId xmlns:a16="http://schemas.microsoft.com/office/drawing/2014/main" id="{0B202EA9-EE87-45F6-91D2-E44041E3D208}"/>
            </a:ext>
          </a:extLst>
        </xdr:cNvPr>
        <xdr:cNvSpPr txBox="1"/>
      </xdr:nvSpPr>
      <xdr:spPr>
        <a:xfrm>
          <a:off x="6705111" y="70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0FF3B0E-3739-4C85-82F1-ADB11C02D2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8E1A419-EDFB-498E-9578-12601C471A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90BD32-56A6-46D5-B9BB-6735B00042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835DA5B-4BBA-4CC3-AA3C-ABB1E2B6C4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51DEBAB-E1A7-4C42-BB86-89A2C8CC1F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B69CFD5-9216-4BDC-BAF2-AD338539D3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0E28867-9E17-48A6-B756-7DAB404892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21DB692-4A10-4776-8A60-C20E50BC93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594DA56-49EB-4F28-8C48-E5D53F01ED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72F74C7-732B-4889-A384-607BC3E5B3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36A164A-42C2-4D10-AA88-364846118D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FA0CC4E-E2F5-4902-8D8A-CE4C5355F5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51F353B-C401-4ADE-A9C5-3392A450457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605C3D4-60E6-4E1D-9CE1-F567DD1C59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4E2456C-05AF-4556-ACE0-905B110C7E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F1C00EA-D5C4-4F7A-B9B4-B3BEB418F5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29AD046-76BE-402B-9279-FBF7193577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A1EAE47-E75B-4CBB-90C1-AC5490C30A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A26B4C8-AFD0-4DB8-A44A-F3924DF16F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099DC2F-F760-4DF0-A391-39A23D7382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A6C64C5-2B8F-424D-BF1A-CF1FCC9904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66A04C2-034D-4797-94E5-9B2D555C52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76BA3D4-3827-4962-B395-815B888205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8DCB673-553F-4E66-B185-346E7C54B3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4BB2E70-6D8E-40A7-B1C9-A1EDCAFD43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C56B0B1A-1917-43CE-83EA-AC4869F6823F}"/>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E660866-C198-4C95-A805-2182B1535DD2}"/>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3B750E2A-3D62-4FD1-BE58-FC63C07ED4DD}"/>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56BBD9C-FFA8-419C-AC91-AACAE4BDF283}"/>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D6AE15BF-BDCF-4486-A46C-8179542B47C8}"/>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758D738-7BC0-43C2-AAE8-1658A180D058}"/>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7B9F807E-8942-4BE1-AAE2-A3C527642B7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9114B63C-3B8C-49F7-A7BB-F64EDBF06275}"/>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1B6617FA-43A4-4087-9143-6EB3BA851225}"/>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6A8DE053-D190-45D9-8564-4E8A517B0003}"/>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6C847BEF-1CAA-4C7C-A3A8-0E7C961A532F}"/>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8513373-873C-4295-AF4A-8DD9373829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39D551-EBFD-4A9D-8A92-CD351B34E0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A5998B-4443-494C-980A-4223799F42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C4E971-7D6C-4B93-8210-64543A00AB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EA8846-B81F-4F01-82C2-E0CF802B7E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187" name="楕円 186">
          <a:extLst>
            <a:ext uri="{FF2B5EF4-FFF2-40B4-BE49-F238E27FC236}">
              <a16:creationId xmlns:a16="http://schemas.microsoft.com/office/drawing/2014/main" id="{2F8F802B-871A-4E2C-89CF-29A6F9E0441B}"/>
            </a:ext>
          </a:extLst>
        </xdr:cNvPr>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133730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D3A0E5E-EFFF-4A11-B365-E1A16C3B547B}"/>
            </a:ext>
          </a:extLst>
        </xdr:cNvPr>
        <xdr:cNvSpPr txBox="1"/>
      </xdr:nvSpPr>
      <xdr:spPr>
        <a:xfrm>
          <a:off x="4673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89" name="楕円 188">
          <a:extLst>
            <a:ext uri="{FF2B5EF4-FFF2-40B4-BE49-F238E27FC236}">
              <a16:creationId xmlns:a16="http://schemas.microsoft.com/office/drawing/2014/main" id="{79B136FE-EC07-414B-AB22-AF3C916B930B}"/>
            </a:ext>
          </a:extLst>
        </xdr:cNvPr>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161653</xdr:rowOff>
    </xdr:to>
    <xdr:cxnSp macro="">
      <xdr:nvCxnSpPr>
        <xdr:cNvPr id="190" name="直線コネクタ 189">
          <a:extLst>
            <a:ext uri="{FF2B5EF4-FFF2-40B4-BE49-F238E27FC236}">
              <a16:creationId xmlns:a16="http://schemas.microsoft.com/office/drawing/2014/main" id="{16913951-1E56-44A1-A894-84F5500D90C0}"/>
            </a:ext>
          </a:extLst>
        </xdr:cNvPr>
        <xdr:cNvCxnSpPr/>
      </xdr:nvCxnSpPr>
      <xdr:spPr>
        <a:xfrm>
          <a:off x="3797300" y="102625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1" name="楕円 190">
          <a:extLst>
            <a:ext uri="{FF2B5EF4-FFF2-40B4-BE49-F238E27FC236}">
              <a16:creationId xmlns:a16="http://schemas.microsoft.com/office/drawing/2014/main" id="{93F99D96-2447-4195-B904-250C2284B70A}"/>
            </a:ext>
          </a:extLst>
        </xdr:cNvPr>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146957</xdr:rowOff>
    </xdr:to>
    <xdr:cxnSp macro="">
      <xdr:nvCxnSpPr>
        <xdr:cNvPr id="192" name="直線コネクタ 191">
          <a:extLst>
            <a:ext uri="{FF2B5EF4-FFF2-40B4-BE49-F238E27FC236}">
              <a16:creationId xmlns:a16="http://schemas.microsoft.com/office/drawing/2014/main" id="{C1EFA74E-66F5-43C5-B872-4C0A4E0AE1BD}"/>
            </a:ext>
          </a:extLst>
        </xdr:cNvPr>
        <xdr:cNvCxnSpPr/>
      </xdr:nvCxnSpPr>
      <xdr:spPr>
        <a:xfrm>
          <a:off x="2908300" y="1023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3" name="楕円 192">
          <a:extLst>
            <a:ext uri="{FF2B5EF4-FFF2-40B4-BE49-F238E27FC236}">
              <a16:creationId xmlns:a16="http://schemas.microsoft.com/office/drawing/2014/main" id="{2EFF0430-284B-490E-83D6-880EBACA6560}"/>
            </a:ext>
          </a:extLst>
        </xdr:cNvPr>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122465</xdr:rowOff>
    </xdr:to>
    <xdr:cxnSp macro="">
      <xdr:nvCxnSpPr>
        <xdr:cNvPr id="194" name="直線コネクタ 193">
          <a:extLst>
            <a:ext uri="{FF2B5EF4-FFF2-40B4-BE49-F238E27FC236}">
              <a16:creationId xmlns:a16="http://schemas.microsoft.com/office/drawing/2014/main" id="{28BBCAD6-DA6C-4355-B7FF-4B34EACA0022}"/>
            </a:ext>
          </a:extLst>
        </xdr:cNvPr>
        <xdr:cNvCxnSpPr/>
      </xdr:nvCxnSpPr>
      <xdr:spPr>
        <a:xfrm flipV="1">
          <a:off x="2019300" y="102347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a:extLst>
            <a:ext uri="{FF2B5EF4-FFF2-40B4-BE49-F238E27FC236}">
              <a16:creationId xmlns:a16="http://schemas.microsoft.com/office/drawing/2014/main" id="{3EE64475-0F39-4903-B7D4-D81A07D98754}"/>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122465</xdr:rowOff>
    </xdr:to>
    <xdr:cxnSp macro="">
      <xdr:nvCxnSpPr>
        <xdr:cNvPr id="196" name="直線コネクタ 195">
          <a:extLst>
            <a:ext uri="{FF2B5EF4-FFF2-40B4-BE49-F238E27FC236}">
              <a16:creationId xmlns:a16="http://schemas.microsoft.com/office/drawing/2014/main" id="{CE116404-F668-48FD-8ACD-BAFD4EB67F4F}"/>
            </a:ext>
          </a:extLst>
        </xdr:cNvPr>
        <xdr:cNvCxnSpPr/>
      </xdr:nvCxnSpPr>
      <xdr:spPr>
        <a:xfrm>
          <a:off x="1130300" y="102167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7A69B6A-7ACF-4728-9C40-F9E67DE75F6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F8F4122-CB57-42EE-8017-3A0A114208D3}"/>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DC80CC7-BB21-4C9A-B26E-2D0DE66F8212}"/>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3584312-A812-4249-ABE5-C9FEADDA58A8}"/>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0617A5F-FC54-4EEA-98A5-41285C5D4B18}"/>
            </a:ext>
          </a:extLst>
        </xdr:cNvPr>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4C4DE48-AE04-4C0A-BF82-7657BC303BCD}"/>
            </a:ext>
          </a:extLst>
        </xdr:cNvPr>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7FD5115-5F71-4638-A158-3322937D63FE}"/>
            </a:ext>
          </a:extLst>
        </xdr:cNvPr>
        <xdr:cNvSpPr txBox="1"/>
      </xdr:nvSpPr>
      <xdr:spPr>
        <a:xfrm>
          <a:off x="1816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93E51C7-16CC-4AF5-B19C-07DA347DEAC7}"/>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2083110-9E2E-495D-9EC2-AA7E56C61A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AAA8DB0-C626-4DBB-8996-F7BDF3B719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2DC6945-794F-4161-BA3B-B4CE7FDEAF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71A8931-9446-431A-8037-F02BD9C700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9EF68B3-9881-4750-B43D-17A1440243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2698310-E173-455F-9F37-2056BBF081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4B86A1A-42DB-4B02-B082-6B1D45FFC4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8E1C9F0-9C20-4B26-9207-8EB0711091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9DE1520-D90A-4991-B01C-EDDF257157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CD4C9A6-7598-4275-9BA8-4C1361E685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853A7F1-59A1-4B3B-8BE6-051EC80840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0BE7AF1-6177-490B-901A-461E50D0BFC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4CAC03E-733B-4461-97C1-6A212925FE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1BC7051-DFD6-4FC3-A055-34B427189F8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AAF4181-9573-4C40-9335-6D783D1F2A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451CCB4-9FB0-4D65-8BC8-1068576880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03F0753-151A-43F8-90A5-775411FD51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B4A65C5-B380-4A36-BAEA-3AFE5F8C5A3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7ABC6EA-DB73-4922-AB7C-2270EB121E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A94C954-B5C4-4AA7-919B-46DCF9F245D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B6AF8AD-CBC0-4429-B6CB-E7DC203766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5562C600-0FBC-4E13-913E-8004F1A08F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6019947-CDB1-4435-99BD-70B36FC4BE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D6BD81D8-5733-43A5-B458-4072A859F537}"/>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565FA71-B177-4853-A0E9-6547BA149962}"/>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1438038A-76D4-42D1-81D3-B7FD6CF2AB2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2199A74-A6DF-4A02-9839-ED73970D43E9}"/>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18152CCC-C6CB-4A9A-B221-CE1536EB9907}"/>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FF2F630-071F-41B9-9A20-BA95BBB11F34}"/>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1F54D6EF-51ED-4AFB-AD7C-BA36DB77BA8F}"/>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4CB3E47F-4FDB-4F39-9C64-BD380AB5B0AC}"/>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1685C012-E6C0-47F5-B85C-D807927252C2}"/>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FBBFCD07-DA88-44D5-85A0-F38249FF6CD8}"/>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9A907157-9294-4FC0-9901-D71B2C206EDB}"/>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7C063C3-D1EC-4499-BA4A-E491CAB98A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03D241-EAF9-4F6D-98BE-1041DD9FA3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4679D1-4860-48B1-82D7-8B0F8C0C7E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35F8CA-115D-4583-AD82-60674B0837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9E43A0-C1D5-454D-B732-FF132E05BB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110372</xdr:rowOff>
    </xdr:from>
    <xdr:to>
      <xdr:col>55</xdr:col>
      <xdr:colOff>50800</xdr:colOff>
      <xdr:row>63</xdr:row>
      <xdr:rowOff>40522</xdr:rowOff>
    </xdr:to>
    <xdr:sp macro="" textlink="">
      <xdr:nvSpPr>
        <xdr:cNvPr id="244" name="楕円 243">
          <a:extLst>
            <a:ext uri="{FF2B5EF4-FFF2-40B4-BE49-F238E27FC236}">
              <a16:creationId xmlns:a16="http://schemas.microsoft.com/office/drawing/2014/main" id="{47AEF321-29BF-4D56-9DF8-1A62E471DB46}"/>
            </a:ext>
          </a:extLst>
        </xdr:cNvPr>
        <xdr:cNvSpPr/>
      </xdr:nvSpPr>
      <xdr:spPr>
        <a:xfrm>
          <a:off x="10426700" y="10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88799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D920EFD-8023-4A2E-BED0-0732420D6A00}"/>
            </a:ext>
          </a:extLst>
        </xdr:cNvPr>
        <xdr:cNvSpPr txBox="1"/>
      </xdr:nvSpPr>
      <xdr:spPr>
        <a:xfrm>
          <a:off x="10515600" y="1071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115476</xdr:rowOff>
    </xdr:from>
    <xdr:to>
      <xdr:col>50</xdr:col>
      <xdr:colOff>165100</xdr:colOff>
      <xdr:row>63</xdr:row>
      <xdr:rowOff>45626</xdr:rowOff>
    </xdr:to>
    <xdr:sp macro="" textlink="">
      <xdr:nvSpPr>
        <xdr:cNvPr id="246" name="楕円 245">
          <a:extLst>
            <a:ext uri="{FF2B5EF4-FFF2-40B4-BE49-F238E27FC236}">
              <a16:creationId xmlns:a16="http://schemas.microsoft.com/office/drawing/2014/main" id="{57712B4D-73E9-4DCE-95F7-881A0BC1D4CB}"/>
            </a:ext>
          </a:extLst>
        </xdr:cNvPr>
        <xdr:cNvSpPr/>
      </xdr:nvSpPr>
      <xdr:spPr>
        <a:xfrm>
          <a:off x="9588500" y="107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161172</xdr:rowOff>
    </xdr:from>
    <xdr:to>
      <xdr:col>55</xdr:col>
      <xdr:colOff>0</xdr:colOff>
      <xdr:row>62</xdr:row>
      <xdr:rowOff>166276</xdr:rowOff>
    </xdr:to>
    <xdr:cxnSp macro="">
      <xdr:nvCxnSpPr>
        <xdr:cNvPr id="247" name="直線コネクタ 246">
          <a:extLst>
            <a:ext uri="{FF2B5EF4-FFF2-40B4-BE49-F238E27FC236}">
              <a16:creationId xmlns:a16="http://schemas.microsoft.com/office/drawing/2014/main" id="{AA4C18E6-E050-4653-987D-587BC0EA1514}"/>
            </a:ext>
          </a:extLst>
        </xdr:cNvPr>
        <xdr:cNvCxnSpPr/>
      </xdr:nvCxnSpPr>
      <xdr:spPr>
        <a:xfrm flipV="1">
          <a:off x="9639300" y="10791072"/>
          <a:ext cx="8382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114404</xdr:rowOff>
    </xdr:from>
    <xdr:to>
      <xdr:col>46</xdr:col>
      <xdr:colOff>38100</xdr:colOff>
      <xdr:row>63</xdr:row>
      <xdr:rowOff>44554</xdr:rowOff>
    </xdr:to>
    <xdr:sp macro="" textlink="">
      <xdr:nvSpPr>
        <xdr:cNvPr id="248" name="楕円 247">
          <a:extLst>
            <a:ext uri="{FF2B5EF4-FFF2-40B4-BE49-F238E27FC236}">
              <a16:creationId xmlns:a16="http://schemas.microsoft.com/office/drawing/2014/main" id="{14A88704-9A42-4548-A239-DE8519202B5F}"/>
            </a:ext>
          </a:extLst>
        </xdr:cNvPr>
        <xdr:cNvSpPr/>
      </xdr:nvSpPr>
      <xdr:spPr>
        <a:xfrm>
          <a:off x="8699500" y="107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165204</xdr:rowOff>
    </xdr:from>
    <xdr:to>
      <xdr:col>50</xdr:col>
      <xdr:colOff>114300</xdr:colOff>
      <xdr:row>62</xdr:row>
      <xdr:rowOff>166276</xdr:rowOff>
    </xdr:to>
    <xdr:cxnSp macro="">
      <xdr:nvCxnSpPr>
        <xdr:cNvPr id="249" name="直線コネクタ 248">
          <a:extLst>
            <a:ext uri="{FF2B5EF4-FFF2-40B4-BE49-F238E27FC236}">
              <a16:creationId xmlns:a16="http://schemas.microsoft.com/office/drawing/2014/main" id="{5DFF90E1-355E-41A1-93DB-CBCBAC85CCE6}"/>
            </a:ext>
          </a:extLst>
        </xdr:cNvPr>
        <xdr:cNvCxnSpPr/>
      </xdr:nvCxnSpPr>
      <xdr:spPr>
        <a:xfrm>
          <a:off x="8750300" y="10795104"/>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123827</xdr:rowOff>
    </xdr:from>
    <xdr:to>
      <xdr:col>41</xdr:col>
      <xdr:colOff>101600</xdr:colOff>
      <xdr:row>63</xdr:row>
      <xdr:rowOff>53977</xdr:rowOff>
    </xdr:to>
    <xdr:sp macro="" textlink="">
      <xdr:nvSpPr>
        <xdr:cNvPr id="250" name="楕円 249">
          <a:extLst>
            <a:ext uri="{FF2B5EF4-FFF2-40B4-BE49-F238E27FC236}">
              <a16:creationId xmlns:a16="http://schemas.microsoft.com/office/drawing/2014/main" id="{CE1294BF-2C65-413E-983A-237A88C75A0C}"/>
            </a:ext>
          </a:extLst>
        </xdr:cNvPr>
        <xdr:cNvSpPr/>
      </xdr:nvSpPr>
      <xdr:spPr>
        <a:xfrm>
          <a:off x="7810500" y="107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165204</xdr:rowOff>
    </xdr:from>
    <xdr:to>
      <xdr:col>45</xdr:col>
      <xdr:colOff>177800</xdr:colOff>
      <xdr:row>63</xdr:row>
      <xdr:rowOff>3177</xdr:rowOff>
    </xdr:to>
    <xdr:cxnSp macro="">
      <xdr:nvCxnSpPr>
        <xdr:cNvPr id="251" name="直線コネクタ 250">
          <a:extLst>
            <a:ext uri="{FF2B5EF4-FFF2-40B4-BE49-F238E27FC236}">
              <a16:creationId xmlns:a16="http://schemas.microsoft.com/office/drawing/2014/main" id="{9EF08998-6117-487F-AC8A-AAA58B5E1453}"/>
            </a:ext>
          </a:extLst>
        </xdr:cNvPr>
        <xdr:cNvCxnSpPr/>
      </xdr:nvCxnSpPr>
      <xdr:spPr>
        <a:xfrm flipV="1">
          <a:off x="7861300" y="10795104"/>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124455</xdr:rowOff>
    </xdr:from>
    <xdr:to>
      <xdr:col>36</xdr:col>
      <xdr:colOff>165100</xdr:colOff>
      <xdr:row>63</xdr:row>
      <xdr:rowOff>54605</xdr:rowOff>
    </xdr:to>
    <xdr:sp macro="" textlink="">
      <xdr:nvSpPr>
        <xdr:cNvPr id="252" name="楕円 251">
          <a:extLst>
            <a:ext uri="{FF2B5EF4-FFF2-40B4-BE49-F238E27FC236}">
              <a16:creationId xmlns:a16="http://schemas.microsoft.com/office/drawing/2014/main" id="{87EA6D35-BE51-4CB0-9E81-681B555CA62B}"/>
            </a:ext>
          </a:extLst>
        </xdr:cNvPr>
        <xdr:cNvSpPr/>
      </xdr:nvSpPr>
      <xdr:spPr>
        <a:xfrm>
          <a:off x="6921500" y="107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3177</xdr:rowOff>
    </xdr:from>
    <xdr:to>
      <xdr:col>41</xdr:col>
      <xdr:colOff>50800</xdr:colOff>
      <xdr:row>63</xdr:row>
      <xdr:rowOff>3805</xdr:rowOff>
    </xdr:to>
    <xdr:cxnSp macro="">
      <xdr:nvCxnSpPr>
        <xdr:cNvPr id="253" name="直線コネクタ 252">
          <a:extLst>
            <a:ext uri="{FF2B5EF4-FFF2-40B4-BE49-F238E27FC236}">
              <a16:creationId xmlns:a16="http://schemas.microsoft.com/office/drawing/2014/main" id="{626BDCED-2974-482C-968F-87F006EF66DD}"/>
            </a:ext>
          </a:extLst>
        </xdr:cNvPr>
        <xdr:cNvCxnSpPr/>
      </xdr:nvCxnSpPr>
      <xdr:spPr>
        <a:xfrm flipV="1">
          <a:off x="6972300" y="1080452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07CBBDB-7740-4FE0-9D95-AE0D3227FF84}"/>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2314B32-44BB-4D4E-9AAD-BEADE4BCB864}"/>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60C643D-674B-493D-A616-C56FC0DF6A25}"/>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647E9BA-29A1-4D06-86A4-64AFAE6AE23C}"/>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36753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45C423E-EDE1-4221-B761-D3BF3013EED2}"/>
            </a:ext>
          </a:extLst>
        </xdr:cNvPr>
        <xdr:cNvSpPr txBox="1"/>
      </xdr:nvSpPr>
      <xdr:spPr>
        <a:xfrm>
          <a:off x="9327095" y="1083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35681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4E4EEA3-4783-4761-B0CB-AF9E2AAB433B}"/>
            </a:ext>
          </a:extLst>
        </xdr:cNvPr>
        <xdr:cNvSpPr txBox="1"/>
      </xdr:nvSpPr>
      <xdr:spPr>
        <a:xfrm>
          <a:off x="8450795" y="1083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45104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782802E-C83E-4CAE-BBAD-F45F47343FEE}"/>
            </a:ext>
          </a:extLst>
        </xdr:cNvPr>
        <xdr:cNvSpPr txBox="1"/>
      </xdr:nvSpPr>
      <xdr:spPr>
        <a:xfrm>
          <a:off x="7561795" y="108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45732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444EE0D-0621-42A9-82D6-E0D2EF7BA782}"/>
            </a:ext>
          </a:extLst>
        </xdr:cNvPr>
        <xdr:cNvSpPr txBox="1"/>
      </xdr:nvSpPr>
      <xdr:spPr>
        <a:xfrm>
          <a:off x="6672795" y="108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A7B1E95-2CDF-4043-990F-0EF2F29BB3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0410137-8906-498D-B6B8-AC7A09B58F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1215DCD-9F3D-44B8-9F89-C563EBB6B5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406BECE-C614-4979-B2BB-1B31A6A177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D48B4C8-4747-4AAB-8CB6-8F98B90096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8E1CE94-3A46-42BF-A63C-FDC660E1F5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E0E49E7-7179-4A9A-B96C-F488A462E5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BB794F-D3E0-4C5E-88DE-F7B0FB631B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AD39891-26C4-4E1C-92EE-F9F2C4BB22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D76C8D4-D319-4BCA-8A53-D8F7718F7F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9317B3A-EDFC-44C8-A520-320F8BAFEF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BABDAFD-F8AB-49E8-9E28-3E35BD2FFA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607568F-8B5A-4FF6-9311-ABB7932CB9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F8663BE-59CD-410A-94DC-BC6E94F9F2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98FC42A-4E75-463A-9501-592FC59119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1C7D009-F28C-4069-A98B-4B1D9F2F88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EC63662-7A26-4987-A91E-C9F1605EB4A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BC994E-413F-4E08-837E-B6F2D829B1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166F319-0AD5-4601-96BD-16015D9F87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DB9C318-B50E-490D-98DA-16891E2B6BD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1212F7D-4BFA-4190-A598-F3B9DE720BE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B091D36-DEF5-4C3C-906E-DFF02E076E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6E4F03D-A1F8-415C-92E5-BB98D11F5B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6CCEACD-0DA9-48EA-8D02-A7960CD9E1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6FAB90A-298A-4590-8200-9F904F328678}"/>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7C2B789-E86C-4C35-9F62-0CF2477232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9858B3E-AD4A-4683-9B29-466894C62C9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5F57FD9-6E9D-46CD-9533-D0D288FE723F}"/>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BA259B49-C25F-4D9C-8C8C-A50C5B79253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C2329D1-52AE-47B7-8E9A-285DCA388720}"/>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B242EA6D-F112-4859-9C10-D9F65B00157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47DECC83-9578-4BE2-A506-B1C203C4A65E}"/>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900D6F2F-9A4B-43D8-A995-46505737C32B}"/>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E62ECDF0-CC6F-4E51-8DFF-710295A12DAE}"/>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69E180E0-4BFA-4703-9953-14E85F6CB731}"/>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D731A9F-7529-4044-A0B4-4ED3140557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2EDA10-C98B-4D48-92A6-2AD4EB7C9D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A91B73-CFCF-4BE7-9B50-C95BE43B62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1F07F2-BF9B-4550-84C8-B9C1F6609D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7BED7D-C347-420C-B614-26931B3A41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2" name="楕円 301">
          <a:extLst>
            <a:ext uri="{FF2B5EF4-FFF2-40B4-BE49-F238E27FC236}">
              <a16:creationId xmlns:a16="http://schemas.microsoft.com/office/drawing/2014/main" id="{1DC379BE-9C9E-44C5-8FDD-E7C0A05057AE}"/>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7503F32-4D11-4C84-BBD8-7040845B4954}"/>
            </a:ext>
          </a:extLst>
        </xdr:cNvPr>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304" name="楕円 303">
          <a:extLst>
            <a:ext uri="{FF2B5EF4-FFF2-40B4-BE49-F238E27FC236}">
              <a16:creationId xmlns:a16="http://schemas.microsoft.com/office/drawing/2014/main" id="{3EAEE997-B121-4A59-BAD9-5DC0469F2954}"/>
            </a:ext>
          </a:extLst>
        </xdr:cNvPr>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28575</xdr:rowOff>
    </xdr:to>
    <xdr:cxnSp macro="">
      <xdr:nvCxnSpPr>
        <xdr:cNvPr id="305" name="直線コネクタ 304">
          <a:extLst>
            <a:ext uri="{FF2B5EF4-FFF2-40B4-BE49-F238E27FC236}">
              <a16:creationId xmlns:a16="http://schemas.microsoft.com/office/drawing/2014/main" id="{CB621D2E-6FEC-4763-BEEF-3B10D95146B9}"/>
            </a:ext>
          </a:extLst>
        </xdr:cNvPr>
        <xdr:cNvCxnSpPr/>
      </xdr:nvCxnSpPr>
      <xdr:spPr>
        <a:xfrm>
          <a:off x="3797300" y="140550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6" name="楕円 305">
          <a:extLst>
            <a:ext uri="{FF2B5EF4-FFF2-40B4-BE49-F238E27FC236}">
              <a16:creationId xmlns:a16="http://schemas.microsoft.com/office/drawing/2014/main" id="{03A4C4CA-0B40-4A43-A790-3157ECE5042C}"/>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167639</xdr:rowOff>
    </xdr:to>
    <xdr:cxnSp macro="">
      <xdr:nvCxnSpPr>
        <xdr:cNvPr id="307" name="直線コネクタ 306">
          <a:extLst>
            <a:ext uri="{FF2B5EF4-FFF2-40B4-BE49-F238E27FC236}">
              <a16:creationId xmlns:a16="http://schemas.microsoft.com/office/drawing/2014/main" id="{D514C771-80D3-49CC-8E41-8451A9885DDF}"/>
            </a:ext>
          </a:extLst>
        </xdr:cNvPr>
        <xdr:cNvCxnSpPr/>
      </xdr:nvCxnSpPr>
      <xdr:spPr>
        <a:xfrm>
          <a:off x="2908300" y="140188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08" name="楕円 307">
          <a:extLst>
            <a:ext uri="{FF2B5EF4-FFF2-40B4-BE49-F238E27FC236}">
              <a16:creationId xmlns:a16="http://schemas.microsoft.com/office/drawing/2014/main" id="{CED85171-51AD-435C-9571-142BA498AE77}"/>
            </a:ext>
          </a:extLst>
        </xdr:cNvPr>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131445</xdr:rowOff>
    </xdr:to>
    <xdr:cxnSp macro="">
      <xdr:nvCxnSpPr>
        <xdr:cNvPr id="309" name="直線コネクタ 308">
          <a:extLst>
            <a:ext uri="{FF2B5EF4-FFF2-40B4-BE49-F238E27FC236}">
              <a16:creationId xmlns:a16="http://schemas.microsoft.com/office/drawing/2014/main" id="{2CA612E9-0EDD-48A1-9E10-A2BDEB802D11}"/>
            </a:ext>
          </a:extLst>
        </xdr:cNvPr>
        <xdr:cNvCxnSpPr/>
      </xdr:nvCxnSpPr>
      <xdr:spPr>
        <a:xfrm>
          <a:off x="2019300" y="140150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0" name="楕円 309">
          <a:extLst>
            <a:ext uri="{FF2B5EF4-FFF2-40B4-BE49-F238E27FC236}">
              <a16:creationId xmlns:a16="http://schemas.microsoft.com/office/drawing/2014/main" id="{729679A7-943D-4785-8FDC-93F7DB8C733A}"/>
            </a:ext>
          </a:extLst>
        </xdr:cNvPr>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81</xdr:row>
      <xdr:rowOff>127636</xdr:rowOff>
    </xdr:to>
    <xdr:cxnSp macro="">
      <xdr:nvCxnSpPr>
        <xdr:cNvPr id="311" name="直線コネクタ 310">
          <a:extLst>
            <a:ext uri="{FF2B5EF4-FFF2-40B4-BE49-F238E27FC236}">
              <a16:creationId xmlns:a16="http://schemas.microsoft.com/office/drawing/2014/main" id="{9B89077E-03F5-46C5-B968-94C185C42DD4}"/>
            </a:ext>
          </a:extLst>
        </xdr:cNvPr>
        <xdr:cNvCxnSpPr/>
      </xdr:nvCxnSpPr>
      <xdr:spPr>
        <a:xfrm>
          <a:off x="1130300" y="139865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a:extLst>
            <a:ext uri="{FF2B5EF4-FFF2-40B4-BE49-F238E27FC236}">
              <a16:creationId xmlns:a16="http://schemas.microsoft.com/office/drawing/2014/main" id="{92A5DA14-504D-4AF6-B189-B3FD468D69FC}"/>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a:extLst>
            <a:ext uri="{FF2B5EF4-FFF2-40B4-BE49-F238E27FC236}">
              <a16:creationId xmlns:a16="http://schemas.microsoft.com/office/drawing/2014/main" id="{55285A22-7DBF-4591-AC7F-2CE41A27023B}"/>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a:extLst>
            <a:ext uri="{FF2B5EF4-FFF2-40B4-BE49-F238E27FC236}">
              <a16:creationId xmlns:a16="http://schemas.microsoft.com/office/drawing/2014/main" id="{1FEB7CEB-2414-4B72-AFB1-2DAA6E8B3D79}"/>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a:extLst>
            <a:ext uri="{FF2B5EF4-FFF2-40B4-BE49-F238E27FC236}">
              <a16:creationId xmlns:a16="http://schemas.microsoft.com/office/drawing/2014/main" id="{A39A37A1-18C2-4F44-8262-2517FE3BC2AE}"/>
            </a:ext>
          </a:extLst>
        </xdr:cNvPr>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316" name="n_1mainValue【公営住宅】&#10;有形固定資産減価償却率">
          <a:extLst>
            <a:ext uri="{FF2B5EF4-FFF2-40B4-BE49-F238E27FC236}">
              <a16:creationId xmlns:a16="http://schemas.microsoft.com/office/drawing/2014/main" id="{97489BA9-2F15-41BE-B800-91A44D02FCFB}"/>
            </a:ext>
          </a:extLst>
        </xdr:cNvPr>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7" name="n_2mainValue【公営住宅】&#10;有形固定資産減価償却率">
          <a:extLst>
            <a:ext uri="{FF2B5EF4-FFF2-40B4-BE49-F238E27FC236}">
              <a16:creationId xmlns:a16="http://schemas.microsoft.com/office/drawing/2014/main" id="{FDA1E972-B66B-4000-B926-DE8AED55DE2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18" name="n_3mainValue【公営住宅】&#10;有形固定資産減価償却率">
          <a:extLst>
            <a:ext uri="{FF2B5EF4-FFF2-40B4-BE49-F238E27FC236}">
              <a16:creationId xmlns:a16="http://schemas.microsoft.com/office/drawing/2014/main" id="{AFC2638E-46A9-4ECB-B324-B806134A294A}"/>
            </a:ext>
          </a:extLst>
        </xdr:cNvPr>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19" name="n_4mainValue【公営住宅】&#10;有形固定資産減価償却率">
          <a:extLst>
            <a:ext uri="{FF2B5EF4-FFF2-40B4-BE49-F238E27FC236}">
              <a16:creationId xmlns:a16="http://schemas.microsoft.com/office/drawing/2014/main" id="{72902543-D720-4A7D-B9BE-485958FCD2C3}"/>
            </a:ext>
          </a:extLst>
        </xdr:cNvPr>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09E3B09-CDDC-402F-B07C-D1A2ADE09A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E1682BC-4C6A-4F16-A6A0-317F02D88C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F21A4BF-4E36-4131-863E-5258397E8D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5DE3636-EC13-44C1-8959-0AB7BCA67E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37108F8-7174-4D12-8A74-7A5062E0D3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9A33D21-185D-47D5-929F-843CE76DFD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962A1A2-2009-4795-B8BC-4B5CA6AF2A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9453278-9D2E-4AA7-AAA7-7199658E2A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C4DB81-C173-4C7F-9999-F16425ADFF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D605264-088F-44C3-BC09-79F4FA78DC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F5D376B-A065-4A03-8D08-C71339533ED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6DAD9A8-72C0-491B-8900-AB38CAFDBF4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EE83198-676C-4827-9064-34E82144CEA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A872938-5B3D-4469-9EAB-266829EC2C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21E2B05-B4E4-4234-AB06-3C0D716ED1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582DFB9-572C-4DC4-A764-FA47903657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7504B41-47D5-45EC-9AB7-FE97B67BF1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658458B-A866-4DDC-A55E-D2FE5946444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906AD82-C949-4C6A-914D-5BA1002D6C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F0C08F3-CF7E-4EF6-A574-5CAD31B42F3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8B45016-F94D-4319-91C2-96E0A53A78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1036783-FD2D-44DE-AEDF-4B5E8B6B3BF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4C07CA01-65D4-41C1-9BC1-A2934F0C87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83C22458-6E9B-4C10-BB69-99ED30A38D8C}"/>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DA675523-03C6-401D-9A4F-3CABE9423C22}"/>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F88C49D1-EC59-41A8-99A7-F0CA488A249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57E783DC-2535-43A8-B4E4-29FD14226408}"/>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581DAF28-CA7C-4A1A-BD3B-9DA5F1ECC8DD}"/>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B9BAC406-6297-4349-AA14-E997119C3AEF}"/>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5503616F-382D-43BD-8279-C8C7378EF534}"/>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F0E2BD1F-D4BC-4918-9DEB-D8DAD740F6BA}"/>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E66AEC78-6A4E-4A49-BC8D-59A5A8BC5C5F}"/>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0040CD99-2039-4868-9A88-BC142E1EDD88}"/>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2DCEAD6D-8D68-40FD-B783-EF38937CC2C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4CFA111-E740-4240-8A59-4A3684299E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51B663B-7B27-4010-BD1E-82517E669C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2F39703-DE53-4C34-ABB3-FEC84B7F36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D34DAAF-987A-4E8B-9D05-96C585327C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8B79FA8-B3FE-4355-9575-B0C3434D77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109410</xdr:rowOff>
    </xdr:from>
    <xdr:to>
      <xdr:col>55</xdr:col>
      <xdr:colOff>50800</xdr:colOff>
      <xdr:row>84</xdr:row>
      <xdr:rowOff>39560</xdr:rowOff>
    </xdr:to>
    <xdr:sp macro="" textlink="">
      <xdr:nvSpPr>
        <xdr:cNvPr id="359" name="楕円 358">
          <a:extLst>
            <a:ext uri="{FF2B5EF4-FFF2-40B4-BE49-F238E27FC236}">
              <a16:creationId xmlns:a16="http://schemas.microsoft.com/office/drawing/2014/main" id="{3BB0A0AA-06DF-4A62-814E-B970DB1FA24F}"/>
            </a:ext>
          </a:extLst>
        </xdr:cNvPr>
        <xdr:cNvSpPr/>
      </xdr:nvSpPr>
      <xdr:spPr>
        <a:xfrm>
          <a:off x="10426700" y="143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132287</xdr:rowOff>
    </xdr:from>
    <xdr:ext cx="469744" cy="259045"/>
    <xdr:sp macro="" textlink="">
      <xdr:nvSpPr>
        <xdr:cNvPr id="360" name="【公営住宅】&#10;一人当たり面積該当値テキスト">
          <a:extLst>
            <a:ext uri="{FF2B5EF4-FFF2-40B4-BE49-F238E27FC236}">
              <a16:creationId xmlns:a16="http://schemas.microsoft.com/office/drawing/2014/main" id="{C4482282-219D-437E-9866-AFA4A41EE998}"/>
            </a:ext>
          </a:extLst>
        </xdr:cNvPr>
        <xdr:cNvSpPr txBox="1"/>
      </xdr:nvSpPr>
      <xdr:spPr>
        <a:xfrm>
          <a:off x="10515600" y="141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111506</xdr:rowOff>
    </xdr:from>
    <xdr:to>
      <xdr:col>50</xdr:col>
      <xdr:colOff>165100</xdr:colOff>
      <xdr:row>84</xdr:row>
      <xdr:rowOff>41656</xdr:rowOff>
    </xdr:to>
    <xdr:sp macro="" textlink="">
      <xdr:nvSpPr>
        <xdr:cNvPr id="361" name="楕円 360">
          <a:extLst>
            <a:ext uri="{FF2B5EF4-FFF2-40B4-BE49-F238E27FC236}">
              <a16:creationId xmlns:a16="http://schemas.microsoft.com/office/drawing/2014/main" id="{9AF4C35F-091D-4C4E-B4FD-07D8B3463CCC}"/>
            </a:ext>
          </a:extLst>
        </xdr:cNvPr>
        <xdr:cNvSpPr/>
      </xdr:nvSpPr>
      <xdr:spPr>
        <a:xfrm>
          <a:off x="9588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160210</xdr:rowOff>
    </xdr:from>
    <xdr:to>
      <xdr:col>55</xdr:col>
      <xdr:colOff>0</xdr:colOff>
      <xdr:row>83</xdr:row>
      <xdr:rowOff>162306</xdr:rowOff>
    </xdr:to>
    <xdr:cxnSp macro="">
      <xdr:nvCxnSpPr>
        <xdr:cNvPr id="362" name="直線コネクタ 361">
          <a:extLst>
            <a:ext uri="{FF2B5EF4-FFF2-40B4-BE49-F238E27FC236}">
              <a16:creationId xmlns:a16="http://schemas.microsoft.com/office/drawing/2014/main" id="{8DC6675A-EDE3-4025-8D69-BE9BC00103FD}"/>
            </a:ext>
          </a:extLst>
        </xdr:cNvPr>
        <xdr:cNvCxnSpPr/>
      </xdr:nvCxnSpPr>
      <xdr:spPr>
        <a:xfrm flipV="1">
          <a:off x="9639300" y="1439056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108649</xdr:rowOff>
    </xdr:from>
    <xdr:to>
      <xdr:col>46</xdr:col>
      <xdr:colOff>38100</xdr:colOff>
      <xdr:row>84</xdr:row>
      <xdr:rowOff>38799</xdr:rowOff>
    </xdr:to>
    <xdr:sp macro="" textlink="">
      <xdr:nvSpPr>
        <xdr:cNvPr id="363" name="楕円 362">
          <a:extLst>
            <a:ext uri="{FF2B5EF4-FFF2-40B4-BE49-F238E27FC236}">
              <a16:creationId xmlns:a16="http://schemas.microsoft.com/office/drawing/2014/main" id="{AF62A806-67C4-4833-93E3-03B0F702CB3E}"/>
            </a:ext>
          </a:extLst>
        </xdr:cNvPr>
        <xdr:cNvSpPr/>
      </xdr:nvSpPr>
      <xdr:spPr>
        <a:xfrm>
          <a:off x="8699500" y="143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159449</xdr:rowOff>
    </xdr:from>
    <xdr:to>
      <xdr:col>50</xdr:col>
      <xdr:colOff>114300</xdr:colOff>
      <xdr:row>83</xdr:row>
      <xdr:rowOff>162306</xdr:rowOff>
    </xdr:to>
    <xdr:cxnSp macro="">
      <xdr:nvCxnSpPr>
        <xdr:cNvPr id="364" name="直線コネクタ 363">
          <a:extLst>
            <a:ext uri="{FF2B5EF4-FFF2-40B4-BE49-F238E27FC236}">
              <a16:creationId xmlns:a16="http://schemas.microsoft.com/office/drawing/2014/main" id="{052E40CF-B365-47AC-BA02-143FA73788D0}"/>
            </a:ext>
          </a:extLst>
        </xdr:cNvPr>
        <xdr:cNvCxnSpPr/>
      </xdr:nvCxnSpPr>
      <xdr:spPr>
        <a:xfrm>
          <a:off x="8750300" y="143897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106935</xdr:rowOff>
    </xdr:from>
    <xdr:to>
      <xdr:col>41</xdr:col>
      <xdr:colOff>101600</xdr:colOff>
      <xdr:row>84</xdr:row>
      <xdr:rowOff>37085</xdr:rowOff>
    </xdr:to>
    <xdr:sp macro="" textlink="">
      <xdr:nvSpPr>
        <xdr:cNvPr id="365" name="楕円 364">
          <a:extLst>
            <a:ext uri="{FF2B5EF4-FFF2-40B4-BE49-F238E27FC236}">
              <a16:creationId xmlns:a16="http://schemas.microsoft.com/office/drawing/2014/main" id="{35B5ED19-9FEB-4A2C-B1F4-1975F084A629}"/>
            </a:ext>
          </a:extLst>
        </xdr:cNvPr>
        <xdr:cNvSpPr/>
      </xdr:nvSpPr>
      <xdr:spPr>
        <a:xfrm>
          <a:off x="781050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157735</xdr:rowOff>
    </xdr:from>
    <xdr:to>
      <xdr:col>45</xdr:col>
      <xdr:colOff>177800</xdr:colOff>
      <xdr:row>83</xdr:row>
      <xdr:rowOff>159449</xdr:rowOff>
    </xdr:to>
    <xdr:cxnSp macro="">
      <xdr:nvCxnSpPr>
        <xdr:cNvPr id="366" name="直線コネクタ 365">
          <a:extLst>
            <a:ext uri="{FF2B5EF4-FFF2-40B4-BE49-F238E27FC236}">
              <a16:creationId xmlns:a16="http://schemas.microsoft.com/office/drawing/2014/main" id="{22CD517E-E4CB-47CE-8771-64CF5BE5B1C0}"/>
            </a:ext>
          </a:extLst>
        </xdr:cNvPr>
        <xdr:cNvCxnSpPr/>
      </xdr:nvCxnSpPr>
      <xdr:spPr>
        <a:xfrm>
          <a:off x="7861300" y="143880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103505</xdr:rowOff>
    </xdr:from>
    <xdr:to>
      <xdr:col>36</xdr:col>
      <xdr:colOff>165100</xdr:colOff>
      <xdr:row>84</xdr:row>
      <xdr:rowOff>33655</xdr:rowOff>
    </xdr:to>
    <xdr:sp macro="" textlink="">
      <xdr:nvSpPr>
        <xdr:cNvPr id="367" name="楕円 366">
          <a:extLst>
            <a:ext uri="{FF2B5EF4-FFF2-40B4-BE49-F238E27FC236}">
              <a16:creationId xmlns:a16="http://schemas.microsoft.com/office/drawing/2014/main" id="{91A452B0-7D3D-4771-9955-FC1B7218DA64}"/>
            </a:ext>
          </a:extLst>
        </xdr:cNvPr>
        <xdr:cNvSpPr/>
      </xdr:nvSpPr>
      <xdr:spPr>
        <a:xfrm>
          <a:off x="6921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154305</xdr:rowOff>
    </xdr:from>
    <xdr:to>
      <xdr:col>41</xdr:col>
      <xdr:colOff>50800</xdr:colOff>
      <xdr:row>83</xdr:row>
      <xdr:rowOff>157735</xdr:rowOff>
    </xdr:to>
    <xdr:cxnSp macro="">
      <xdr:nvCxnSpPr>
        <xdr:cNvPr id="368" name="直線コネクタ 367">
          <a:extLst>
            <a:ext uri="{FF2B5EF4-FFF2-40B4-BE49-F238E27FC236}">
              <a16:creationId xmlns:a16="http://schemas.microsoft.com/office/drawing/2014/main" id="{8C05F96E-8892-4D6C-956A-101149FAED15}"/>
            </a:ext>
          </a:extLst>
        </xdr:cNvPr>
        <xdr:cNvCxnSpPr/>
      </xdr:nvCxnSpPr>
      <xdr:spPr>
        <a:xfrm>
          <a:off x="6972300" y="1438465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915A14E9-BB8D-4E81-BBEC-D0C18A4E56CA}"/>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03CEFD93-C491-45EB-AB93-732DB65EDA5F}"/>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0E470C85-967A-451A-ADA6-C5177DF6BCC9}"/>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E958CF6F-E2BA-488A-B5C7-7F3CBCCC0372}"/>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58183</xdr:rowOff>
    </xdr:from>
    <xdr:ext cx="469744" cy="259045"/>
    <xdr:sp macro="" textlink="">
      <xdr:nvSpPr>
        <xdr:cNvPr id="373" name="n_1mainValue【公営住宅】&#10;一人当たり面積">
          <a:extLst>
            <a:ext uri="{FF2B5EF4-FFF2-40B4-BE49-F238E27FC236}">
              <a16:creationId xmlns:a16="http://schemas.microsoft.com/office/drawing/2014/main" id="{2720E8DE-4783-49F0-BE30-A9F744FC78B6}"/>
            </a:ext>
          </a:extLst>
        </xdr:cNvPr>
        <xdr:cNvSpPr txBox="1"/>
      </xdr:nvSpPr>
      <xdr:spPr>
        <a:xfrm>
          <a:off x="93917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55326</xdr:rowOff>
    </xdr:from>
    <xdr:ext cx="469744" cy="259045"/>
    <xdr:sp macro="" textlink="">
      <xdr:nvSpPr>
        <xdr:cNvPr id="374" name="n_2mainValue【公営住宅】&#10;一人当たり面積">
          <a:extLst>
            <a:ext uri="{FF2B5EF4-FFF2-40B4-BE49-F238E27FC236}">
              <a16:creationId xmlns:a16="http://schemas.microsoft.com/office/drawing/2014/main" id="{51C6EBFD-0D80-4CB5-881D-0135E81AB53D}"/>
            </a:ext>
          </a:extLst>
        </xdr:cNvPr>
        <xdr:cNvSpPr txBox="1"/>
      </xdr:nvSpPr>
      <xdr:spPr>
        <a:xfrm>
          <a:off x="8515427" y="141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5" name="n_3mainValue【公営住宅】&#10;一人当たり面積">
          <a:extLst>
            <a:ext uri="{FF2B5EF4-FFF2-40B4-BE49-F238E27FC236}">
              <a16:creationId xmlns:a16="http://schemas.microsoft.com/office/drawing/2014/main" id="{7B3D8731-4FD6-4FFD-AEF3-9411847DED36}"/>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50182</xdr:rowOff>
    </xdr:from>
    <xdr:ext cx="469744" cy="259045"/>
    <xdr:sp macro="" textlink="">
      <xdr:nvSpPr>
        <xdr:cNvPr id="376" name="n_4mainValue【公営住宅】&#10;一人当たり面積">
          <a:extLst>
            <a:ext uri="{FF2B5EF4-FFF2-40B4-BE49-F238E27FC236}">
              <a16:creationId xmlns:a16="http://schemas.microsoft.com/office/drawing/2014/main" id="{C0A96FCC-E04C-4223-9E7E-CB179F615CCE}"/>
            </a:ext>
          </a:extLst>
        </xdr:cNvPr>
        <xdr:cNvSpPr txBox="1"/>
      </xdr:nvSpPr>
      <xdr:spPr>
        <a:xfrm>
          <a:off x="673742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18CC122-3DEB-470C-9051-C76A1F4F61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469DC7C-D67D-4392-AE6E-0D22A55A88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DAD23DF-E717-47EC-AAD7-86BF5585A4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0BEB9D2-CF55-4970-818E-9D0469B85E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F3E33E9-1459-49BC-A2EC-153AF53838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5EFC916-C219-4B8A-98CE-DE5A58BBD3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BA77F81-95AA-486D-A324-DEF367B367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5C2F6EA-2842-4B91-940A-D15A37E272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75E8060A-BB79-4A16-8869-04ABC1DCD3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58C73E6-A320-40B7-9BDE-6A0FC81342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B6D72D7-8F48-47A3-AB99-962289F68D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2C425D5-32F9-458B-BA53-F81F824EF0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E986266-F959-4CAA-B482-C4DAEE0B17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B81B57E-5185-47EC-AC06-7CF45C6AA0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E686422-1282-464A-9E92-F7AC21E94B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E850BE8-A231-4D78-9948-53B38D924E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A90C9D8-E780-4EAE-936D-FA15D1DEC0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89DE9AD6-F87A-4C42-A894-388C124AC6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D50717E-B8EF-409F-8CC9-933CB48E05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ECA1F14-0508-45DF-8BBA-A0CBC0322D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6D0E93D-4C1B-457C-89EA-035836CE13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57B729E-B038-403E-9403-5659FAB18E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2A29EF66-CBFE-415D-A2D5-574DA26318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4E31F405-64D5-45C9-A753-7434D8F8C7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81D52800-72FE-4F48-AFB8-676637C19C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846E4D6-73F8-4D97-B3DA-216C2C2BD3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C6C2B92-528D-462C-8D9C-447F8D7C55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BC1BE8E5-931B-47EB-ACE5-8DFB2AFA3E1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12DD8816-FDEF-4FB7-A480-F7C46A7310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2175B7B-FCDF-4898-850C-4EDE551B0DE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3A4E2D5-BCD5-4143-8D66-61CBBE4C080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7EF670D-BD1F-4F16-B57A-29CEF8E89C7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23A85F8-61EA-4009-AF8C-9FAE928312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81E670B5-DB26-467C-A2E2-6251E0B40C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50D6600E-A8A6-415A-B748-68E9BAC763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59BC83E-7C25-4F70-90AE-155F2FC0411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E2E9A4E0-F42E-4452-B2A4-5DAD90A2B04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1075E46-4480-4324-8C7B-E27773D786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C7583596-8BE7-4000-83F5-5B1029918D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52B7CC77-679E-49AC-8DD1-BACE03B53C4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238C6A1D-6E59-4674-920D-9F609047320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99787180-1DB8-42A9-A1C3-E7A61B59FF6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E102F772-D360-45E7-8B61-280EAD23E0E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9E9CECA8-3C79-4888-A855-30813F8D4E1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DBB95376-9850-438A-BEF6-E921C9FAF155}"/>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F4A51EF6-8A91-4896-8032-BB790F573E08}"/>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64F37BBF-9FFD-4761-B9BD-B7BA327FFA9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a:extLst>
            <a:ext uri="{FF2B5EF4-FFF2-40B4-BE49-F238E27FC236}">
              <a16:creationId xmlns:a16="http://schemas.microsoft.com/office/drawing/2014/main" id="{49370D15-0FFF-40A1-87C7-C2443DA46F6A}"/>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a:extLst>
            <a:ext uri="{FF2B5EF4-FFF2-40B4-BE49-F238E27FC236}">
              <a16:creationId xmlns:a16="http://schemas.microsoft.com/office/drawing/2014/main" id="{58B95C2E-EDE6-46CE-B35E-A6AAA2C5C1EE}"/>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a:extLst>
            <a:ext uri="{FF2B5EF4-FFF2-40B4-BE49-F238E27FC236}">
              <a16:creationId xmlns:a16="http://schemas.microsoft.com/office/drawing/2014/main" id="{7C23671D-4F60-4E4C-A195-BAC9266168D5}"/>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CF876E-A467-43B2-8A89-E5ED406674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DF5CAB5-159F-4C56-BBAD-1D4B2DC4AF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C0DBAA9-0976-436A-8DAF-A2CBFC32B4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687161E-6CF2-468C-BEB3-1C1A3FC21D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61A66F8-A909-4A2A-AD97-545017F49F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127000</xdr:rowOff>
    </xdr:from>
    <xdr:to>
      <xdr:col>85</xdr:col>
      <xdr:colOff>177800</xdr:colOff>
      <xdr:row>37</xdr:row>
      <xdr:rowOff>57150</xdr:rowOff>
    </xdr:to>
    <xdr:sp macro="" textlink="">
      <xdr:nvSpPr>
        <xdr:cNvPr id="432" name="楕円 431">
          <a:extLst>
            <a:ext uri="{FF2B5EF4-FFF2-40B4-BE49-F238E27FC236}">
              <a16:creationId xmlns:a16="http://schemas.microsoft.com/office/drawing/2014/main" id="{872CD41B-D299-4065-9105-51BA186D7C7B}"/>
            </a:ext>
          </a:extLst>
        </xdr:cNvPr>
        <xdr:cNvSpPr/>
      </xdr:nvSpPr>
      <xdr:spPr>
        <a:xfrm>
          <a:off x="16268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149877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547B9D92-D881-4640-8640-667D41FBE0CA}"/>
            </a:ext>
          </a:extLst>
        </xdr:cNvPr>
        <xdr:cNvSpPr txBox="1"/>
      </xdr:nvSpPr>
      <xdr:spPr>
        <a:xfrm>
          <a:off x="16357600"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99060</xdr:rowOff>
    </xdr:from>
    <xdr:to>
      <xdr:col>81</xdr:col>
      <xdr:colOff>101600</xdr:colOff>
      <xdr:row>37</xdr:row>
      <xdr:rowOff>29210</xdr:rowOff>
    </xdr:to>
    <xdr:sp macro="" textlink="">
      <xdr:nvSpPr>
        <xdr:cNvPr id="434" name="楕円 433">
          <a:extLst>
            <a:ext uri="{FF2B5EF4-FFF2-40B4-BE49-F238E27FC236}">
              <a16:creationId xmlns:a16="http://schemas.microsoft.com/office/drawing/2014/main" id="{C29B338A-4EB3-4FC9-99F7-E7697CFE6C3B}"/>
            </a:ext>
          </a:extLst>
        </xdr:cNvPr>
        <xdr:cNvSpPr/>
      </xdr:nvSpPr>
      <xdr:spPr>
        <a:xfrm>
          <a:off x="15430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149860</xdr:rowOff>
    </xdr:from>
    <xdr:to>
      <xdr:col>85</xdr:col>
      <xdr:colOff>127000</xdr:colOff>
      <xdr:row>37</xdr:row>
      <xdr:rowOff>6350</xdr:rowOff>
    </xdr:to>
    <xdr:cxnSp macro="">
      <xdr:nvCxnSpPr>
        <xdr:cNvPr id="435" name="直線コネクタ 434">
          <a:extLst>
            <a:ext uri="{FF2B5EF4-FFF2-40B4-BE49-F238E27FC236}">
              <a16:creationId xmlns:a16="http://schemas.microsoft.com/office/drawing/2014/main" id="{B4634F8D-FE96-44E5-A58C-B9C76AFA169C}"/>
            </a:ext>
          </a:extLst>
        </xdr:cNvPr>
        <xdr:cNvCxnSpPr/>
      </xdr:nvCxnSpPr>
      <xdr:spPr>
        <a:xfrm>
          <a:off x="15481300" y="63220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60960</xdr:rowOff>
    </xdr:from>
    <xdr:to>
      <xdr:col>76</xdr:col>
      <xdr:colOff>165100</xdr:colOff>
      <xdr:row>36</xdr:row>
      <xdr:rowOff>162560</xdr:rowOff>
    </xdr:to>
    <xdr:sp macro="" textlink="">
      <xdr:nvSpPr>
        <xdr:cNvPr id="436" name="楕円 435">
          <a:extLst>
            <a:ext uri="{FF2B5EF4-FFF2-40B4-BE49-F238E27FC236}">
              <a16:creationId xmlns:a16="http://schemas.microsoft.com/office/drawing/2014/main" id="{874CD30D-9345-473C-B5FE-1A94C24E5B79}"/>
            </a:ext>
          </a:extLst>
        </xdr:cNvPr>
        <xdr:cNvSpPr/>
      </xdr:nvSpPr>
      <xdr:spPr>
        <a:xfrm>
          <a:off x="14541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111760</xdr:rowOff>
    </xdr:from>
    <xdr:to>
      <xdr:col>81</xdr:col>
      <xdr:colOff>50800</xdr:colOff>
      <xdr:row>36</xdr:row>
      <xdr:rowOff>149860</xdr:rowOff>
    </xdr:to>
    <xdr:cxnSp macro="">
      <xdr:nvCxnSpPr>
        <xdr:cNvPr id="437" name="直線コネクタ 436">
          <a:extLst>
            <a:ext uri="{FF2B5EF4-FFF2-40B4-BE49-F238E27FC236}">
              <a16:creationId xmlns:a16="http://schemas.microsoft.com/office/drawing/2014/main" id="{F994EC7E-B5E6-44B3-B4A9-840B8B9236DB}"/>
            </a:ext>
          </a:extLst>
        </xdr:cNvPr>
        <xdr:cNvCxnSpPr/>
      </xdr:nvCxnSpPr>
      <xdr:spPr>
        <a:xfrm>
          <a:off x="145923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38" name="楕円 437">
          <a:extLst>
            <a:ext uri="{FF2B5EF4-FFF2-40B4-BE49-F238E27FC236}">
              <a16:creationId xmlns:a16="http://schemas.microsoft.com/office/drawing/2014/main" id="{115E21F1-548C-4164-BBFD-D00ECE051026}"/>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111760</xdr:rowOff>
    </xdr:to>
    <xdr:cxnSp macro="">
      <xdr:nvCxnSpPr>
        <xdr:cNvPr id="439" name="直線コネクタ 438">
          <a:extLst>
            <a:ext uri="{FF2B5EF4-FFF2-40B4-BE49-F238E27FC236}">
              <a16:creationId xmlns:a16="http://schemas.microsoft.com/office/drawing/2014/main" id="{3E9B6D6A-B7E6-4979-9689-5D575D076115}"/>
            </a:ext>
          </a:extLst>
        </xdr:cNvPr>
        <xdr:cNvCxnSpPr/>
      </xdr:nvCxnSpPr>
      <xdr:spPr>
        <a:xfrm>
          <a:off x="13703300" y="62484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158750</xdr:rowOff>
    </xdr:from>
    <xdr:to>
      <xdr:col>67</xdr:col>
      <xdr:colOff>101600</xdr:colOff>
      <xdr:row>36</xdr:row>
      <xdr:rowOff>88900</xdr:rowOff>
    </xdr:to>
    <xdr:sp macro="" textlink="">
      <xdr:nvSpPr>
        <xdr:cNvPr id="440" name="楕円 439">
          <a:extLst>
            <a:ext uri="{FF2B5EF4-FFF2-40B4-BE49-F238E27FC236}">
              <a16:creationId xmlns:a16="http://schemas.microsoft.com/office/drawing/2014/main" id="{094D9AD3-EA2F-4955-B12F-42B2E1DAD74C}"/>
            </a:ext>
          </a:extLst>
        </xdr:cNvPr>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38100</xdr:rowOff>
    </xdr:from>
    <xdr:to>
      <xdr:col>71</xdr:col>
      <xdr:colOff>177800</xdr:colOff>
      <xdr:row>36</xdr:row>
      <xdr:rowOff>76200</xdr:rowOff>
    </xdr:to>
    <xdr:cxnSp macro="">
      <xdr:nvCxnSpPr>
        <xdr:cNvPr id="441" name="直線コネクタ 440">
          <a:extLst>
            <a:ext uri="{FF2B5EF4-FFF2-40B4-BE49-F238E27FC236}">
              <a16:creationId xmlns:a16="http://schemas.microsoft.com/office/drawing/2014/main" id="{1B1CC777-0756-42DE-B418-BF5689AB11AF}"/>
            </a:ext>
          </a:extLst>
        </xdr:cNvPr>
        <xdr:cNvCxnSpPr/>
      </xdr:nvCxnSpPr>
      <xdr:spPr>
        <a:xfrm>
          <a:off x="12814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B173426-1B1D-4407-9C40-2F0C56EE048F}"/>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F403A439-5617-418A-857F-77B23540713D}"/>
            </a:ext>
          </a:extLst>
        </xdr:cNvPr>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379BBF17-2ECA-4B04-86E3-51C4B1EA4A50}"/>
            </a:ext>
          </a:extLst>
        </xdr:cNvPr>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D26DDBD-1D35-406B-B32C-A1558B5DEB20}"/>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45737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978A8B10-5B74-4663-B503-39E7447CD880}"/>
            </a:ext>
          </a:extLst>
        </xdr:cNvPr>
        <xdr:cNvSpPr txBox="1"/>
      </xdr:nvSpPr>
      <xdr:spPr>
        <a:xfrm>
          <a:off x="15266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7637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3EE5F0A6-489A-4D80-BF78-7BB362B7B62E}"/>
            </a:ext>
          </a:extLst>
        </xdr:cNvPr>
        <xdr:cNvSpPr txBox="1"/>
      </xdr:nvSpPr>
      <xdr:spPr>
        <a:xfrm>
          <a:off x="1438974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DF17B148-7DFE-4D8A-9BC9-3FE011B293CB}"/>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105427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E9D9937-3702-4792-8226-0686848D162D}"/>
            </a:ext>
          </a:extLst>
        </xdr:cNvPr>
        <xdr:cNvSpPr txBox="1"/>
      </xdr:nvSpPr>
      <xdr:spPr>
        <a:xfrm>
          <a:off x="12611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CD3A362C-C6B2-4334-ADEB-112D92B127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6544130-0285-40E1-85DA-6846538ED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F180CD42-F32B-449F-A40F-0B6C50A5EA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6745AE8-2F31-4229-BAAB-B2780E82C1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720E3BA-2BA6-4213-9046-AE8D520382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654EF7B-EBEB-4948-9E1D-BC07D093AF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DADDD080-1981-4ED4-9C22-1549B1B36F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9C36DAE-6419-4337-9F6A-63C0DE27D7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D5D18E7-8D15-47E5-A4DB-58FE88C2C4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731EAB4-1F89-4FBA-93C4-8C356B445F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D2B0531-24B2-4E44-A2D6-F2BC4A6903F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C82023DA-544D-4A1E-B933-3B249B1710C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9BDB23AE-6149-455E-9E88-118A4BD4C5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CE55E97E-9F5C-4381-8985-E838CD1E106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B8E3B84-BBAB-4461-B40A-418F4BD2B3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E254A11-0DC3-4851-A76B-EEE70C8B476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ED5C991A-72F6-42DD-B47F-2FAAA00BF9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C1DBFDCE-B61B-42F5-9401-EA97F0735B8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2D2F4705-BB92-46F8-B56E-4DE732CF67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D6E6ED7F-E4A7-4E27-B28B-402636ED89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A8293A6C-8E36-4B17-9D1A-C3ABE2FCE2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32D2CC1-7784-406B-8A0F-FAE2917AB7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56A5FA90-E2E4-40E3-800F-6045CB89AC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A830ED3F-4249-4C05-8E7C-634CDE916653}"/>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F858681B-0F2E-4E5A-B2FC-C7308D3750C6}"/>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A09A731E-E955-431F-8546-1DAB9AB8B579}"/>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15E44F8-7803-4114-8379-290217B58498}"/>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1D781A6C-E141-4F1A-87DA-1776245864BC}"/>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FF60A736-E338-4112-BDE9-56AB9839FD19}"/>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F493D083-E3E4-4C0C-A516-924A0C8E9961}"/>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497989BD-AEC9-4649-B352-26EAFC649DE2}"/>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a:extLst>
            <a:ext uri="{FF2B5EF4-FFF2-40B4-BE49-F238E27FC236}">
              <a16:creationId xmlns:a16="http://schemas.microsoft.com/office/drawing/2014/main" id="{1A947A09-7BEE-46DA-B6A1-BAFBB2F46A81}"/>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a:extLst>
            <a:ext uri="{FF2B5EF4-FFF2-40B4-BE49-F238E27FC236}">
              <a16:creationId xmlns:a16="http://schemas.microsoft.com/office/drawing/2014/main" id="{4B4B498B-1B37-4C93-904B-329E236F4A21}"/>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a:extLst>
            <a:ext uri="{FF2B5EF4-FFF2-40B4-BE49-F238E27FC236}">
              <a16:creationId xmlns:a16="http://schemas.microsoft.com/office/drawing/2014/main" id="{7A9607D1-26F7-490F-BC5C-728A7370A171}"/>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9E51F6E-3F28-43E8-9C70-15E4F06B32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A19AD4-74A8-46D8-A9F8-FF7DAE33A8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24330D8-AD32-4037-AFE7-DA7122E030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CD92C73-9C7D-4974-AEAC-C7113C03AA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C0650BA-6C5D-458C-BB2B-E7969DAB5B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489" name="楕円 488">
          <a:extLst>
            <a:ext uri="{FF2B5EF4-FFF2-40B4-BE49-F238E27FC236}">
              <a16:creationId xmlns:a16="http://schemas.microsoft.com/office/drawing/2014/main" id="{5DF44906-96BB-4120-ADEE-DF28E0C84DE1}"/>
            </a:ext>
          </a:extLst>
        </xdr:cNvPr>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3CF1FDCA-A050-4698-BA7F-1101941168CA}"/>
            </a:ext>
          </a:extLst>
        </xdr:cNvPr>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41910</xdr:rowOff>
    </xdr:from>
    <xdr:to>
      <xdr:col>112</xdr:col>
      <xdr:colOff>38100</xdr:colOff>
      <xdr:row>41</xdr:row>
      <xdr:rowOff>143510</xdr:rowOff>
    </xdr:to>
    <xdr:sp macro="" textlink="">
      <xdr:nvSpPr>
        <xdr:cNvPr id="491" name="楕円 490">
          <a:extLst>
            <a:ext uri="{FF2B5EF4-FFF2-40B4-BE49-F238E27FC236}">
              <a16:creationId xmlns:a16="http://schemas.microsoft.com/office/drawing/2014/main" id="{8626C2A6-4D1B-4C35-A43C-07BB3BE9A95D}"/>
            </a:ext>
          </a:extLst>
        </xdr:cNvPr>
        <xdr:cNvSpPr/>
      </xdr:nvSpPr>
      <xdr:spPr>
        <a:xfrm>
          <a:off x="21272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92710</xdr:rowOff>
    </xdr:to>
    <xdr:cxnSp macro="">
      <xdr:nvCxnSpPr>
        <xdr:cNvPr id="492" name="直線コネクタ 491">
          <a:extLst>
            <a:ext uri="{FF2B5EF4-FFF2-40B4-BE49-F238E27FC236}">
              <a16:creationId xmlns:a16="http://schemas.microsoft.com/office/drawing/2014/main" id="{176B8993-FC10-4CE3-8776-27592A37718E}"/>
            </a:ext>
          </a:extLst>
        </xdr:cNvPr>
        <xdr:cNvCxnSpPr/>
      </xdr:nvCxnSpPr>
      <xdr:spPr>
        <a:xfrm flipV="1">
          <a:off x="21323300" y="71208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493" name="楕円 492">
          <a:extLst>
            <a:ext uri="{FF2B5EF4-FFF2-40B4-BE49-F238E27FC236}">
              <a16:creationId xmlns:a16="http://schemas.microsoft.com/office/drawing/2014/main" id="{B58D5A08-B562-4069-929E-8554D89BA981}"/>
            </a:ext>
          </a:extLst>
        </xdr:cNvPr>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92710</xdr:rowOff>
    </xdr:to>
    <xdr:cxnSp macro="">
      <xdr:nvCxnSpPr>
        <xdr:cNvPr id="494" name="直線コネクタ 493">
          <a:extLst>
            <a:ext uri="{FF2B5EF4-FFF2-40B4-BE49-F238E27FC236}">
              <a16:creationId xmlns:a16="http://schemas.microsoft.com/office/drawing/2014/main" id="{64F1879B-B4B7-4CE1-9D4A-039DBDFC4F0A}"/>
            </a:ext>
          </a:extLst>
        </xdr:cNvPr>
        <xdr:cNvCxnSpPr/>
      </xdr:nvCxnSpPr>
      <xdr:spPr>
        <a:xfrm>
          <a:off x="20434300" y="712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495" name="楕円 494">
          <a:extLst>
            <a:ext uri="{FF2B5EF4-FFF2-40B4-BE49-F238E27FC236}">
              <a16:creationId xmlns:a16="http://schemas.microsoft.com/office/drawing/2014/main" id="{9893699F-650A-475C-A1F5-ADCDF21DF9B5}"/>
            </a:ext>
          </a:extLst>
        </xdr:cNvPr>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91440</xdr:rowOff>
    </xdr:to>
    <xdr:cxnSp macro="">
      <xdr:nvCxnSpPr>
        <xdr:cNvPr id="496" name="直線コネクタ 495">
          <a:extLst>
            <a:ext uri="{FF2B5EF4-FFF2-40B4-BE49-F238E27FC236}">
              <a16:creationId xmlns:a16="http://schemas.microsoft.com/office/drawing/2014/main" id="{8AAE7B82-6261-4F2D-AD04-AF8AAC8FF359}"/>
            </a:ext>
          </a:extLst>
        </xdr:cNvPr>
        <xdr:cNvCxnSpPr/>
      </xdr:nvCxnSpPr>
      <xdr:spPr>
        <a:xfrm>
          <a:off x="19545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39370</xdr:rowOff>
    </xdr:from>
    <xdr:to>
      <xdr:col>98</xdr:col>
      <xdr:colOff>38100</xdr:colOff>
      <xdr:row>41</xdr:row>
      <xdr:rowOff>140970</xdr:rowOff>
    </xdr:to>
    <xdr:sp macro="" textlink="">
      <xdr:nvSpPr>
        <xdr:cNvPr id="497" name="楕円 496">
          <a:extLst>
            <a:ext uri="{FF2B5EF4-FFF2-40B4-BE49-F238E27FC236}">
              <a16:creationId xmlns:a16="http://schemas.microsoft.com/office/drawing/2014/main" id="{0EBF8748-0EAD-457C-BBC4-9336B62ABCCD}"/>
            </a:ext>
          </a:extLst>
        </xdr:cNvPr>
        <xdr:cNvSpPr/>
      </xdr:nvSpPr>
      <xdr:spPr>
        <a:xfrm>
          <a:off x="18605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90170</xdr:rowOff>
    </xdr:from>
    <xdr:to>
      <xdr:col>102</xdr:col>
      <xdr:colOff>114300</xdr:colOff>
      <xdr:row>41</xdr:row>
      <xdr:rowOff>91440</xdr:rowOff>
    </xdr:to>
    <xdr:cxnSp macro="">
      <xdr:nvCxnSpPr>
        <xdr:cNvPr id="498" name="直線コネクタ 497">
          <a:extLst>
            <a:ext uri="{FF2B5EF4-FFF2-40B4-BE49-F238E27FC236}">
              <a16:creationId xmlns:a16="http://schemas.microsoft.com/office/drawing/2014/main" id="{85149BF1-E121-438E-8E1A-0B2BB44E98E9}"/>
            </a:ext>
          </a:extLst>
        </xdr:cNvPr>
        <xdr:cNvCxnSpPr/>
      </xdr:nvCxnSpPr>
      <xdr:spPr>
        <a:xfrm>
          <a:off x="18656300" y="71196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3E136BD-DC23-4210-BA58-B64603C66E5E}"/>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F89B9898-DEC7-4A08-8BC6-F56AC36D5A23}"/>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BCD1C76B-98C8-4B04-8524-969162890918}"/>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46C12B81-8801-4B0A-B33A-4D15E373CE8A}"/>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134637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63FD5E0-C30C-4CF3-8B78-EF8A04C104EF}"/>
            </a:ext>
          </a:extLst>
        </xdr:cNvPr>
        <xdr:cNvSpPr txBox="1"/>
      </xdr:nvSpPr>
      <xdr:spPr>
        <a:xfrm>
          <a:off x="21075727" y="71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3A665268-A7B7-4BC9-8190-52500B6B8195}"/>
            </a:ext>
          </a:extLst>
        </xdr:cNvPr>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133367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EBF6E931-AC38-46A9-BA1C-F124ECB7E216}"/>
            </a:ext>
          </a:extLst>
        </xdr:cNvPr>
        <xdr:cNvSpPr txBox="1"/>
      </xdr:nvSpPr>
      <xdr:spPr>
        <a:xfrm>
          <a:off x="19310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132097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A78906E4-2C58-4F5A-8196-2AE1A853D730}"/>
            </a:ext>
          </a:extLst>
        </xdr:cNvPr>
        <xdr:cNvSpPr txBox="1"/>
      </xdr:nvSpPr>
      <xdr:spPr>
        <a:xfrm>
          <a:off x="18421427" y="716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E2020DF-D5CB-4F53-B1B6-33F536D6A6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35F40D9-D815-436F-AD6E-7E9246BCEF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CDD2DAB-98D0-44EC-9403-040480B69B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EF0BADB8-C52C-4F6B-8B6E-C432A26B08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9C2167D-3B9C-4604-B550-2B5F3F5AC5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A835745-59C1-440C-AA59-7DA7186DEC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5FAFC4F-F5CF-442D-96F6-0BEC9DA8EA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B730C65-0334-4C59-A29D-A9FD4BBF2A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DD91744-662D-42C9-8F4F-05AE5E34A9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779FB4C-52B3-4D01-9C79-B7709572FE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7CF5BBED-F364-4C8E-8F74-924F67B25E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A174D68E-E88A-4B61-B084-EAFD157D405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A6727DC8-CAF3-4466-9962-4949EDCF4C2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4694EB0-402A-4C72-9F2D-0AF40DE010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9A3FF119-232E-4BD9-8ABC-BA31DA9BA60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1176E91A-77EF-4114-A483-316F3542FE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64F5F10D-F343-41D1-A9F6-90DAE6122F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75D39250-AFAD-4EF4-A512-E9CBE999CF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352F0865-B6FE-4512-A474-8BB316B3F17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3B44F110-11FA-4AB4-8A48-114A571C781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3FFE1A25-0A40-4556-957D-35C24D1396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23FEE4FF-A28E-47AE-BF82-A6D73CD0AA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BD5763C9-BC9B-4F86-B577-AC6A542BEA4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3304180-D121-4BF4-BA58-4BCF9806B9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7F6CBF69-9278-4ACD-AF54-4974D5F397CE}"/>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C37B72B-156E-4348-858A-1FE3DD3696FF}"/>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60D77C89-6E4B-40D2-B9CB-B5BD800AD6E6}"/>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5F1A763-8982-4BB2-B28B-714902E941D9}"/>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100850C9-DC6E-4BD5-B4FC-3E47C9EC443B}"/>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78B0A74-56A3-4EDF-9162-5D3E8F98AB81}"/>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AA64C1A6-E50A-4F6C-B163-94468E2CEE93}"/>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7F22F10A-E0D3-400D-A142-6E0E3026DF8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a:extLst>
            <a:ext uri="{FF2B5EF4-FFF2-40B4-BE49-F238E27FC236}">
              <a16:creationId xmlns:a16="http://schemas.microsoft.com/office/drawing/2014/main" id="{9D8F4A95-2009-44B0-A807-1742BCD7FC15}"/>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a:extLst>
            <a:ext uri="{FF2B5EF4-FFF2-40B4-BE49-F238E27FC236}">
              <a16:creationId xmlns:a16="http://schemas.microsoft.com/office/drawing/2014/main" id="{75A1F47A-F5CE-466B-88FC-7F5F796F5025}"/>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a:extLst>
            <a:ext uri="{FF2B5EF4-FFF2-40B4-BE49-F238E27FC236}">
              <a16:creationId xmlns:a16="http://schemas.microsoft.com/office/drawing/2014/main" id="{72CA9375-BF7D-46AF-ACA7-A32F3B71D38A}"/>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38753FC-6AC2-4E2A-ADD2-E9230571F9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995EFC1-306F-4841-A4D2-A60D1D5705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755045C-4464-4EBD-AD1C-C2545FE0AF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E239BC5-5B0B-4A22-A54F-6818BF5AA1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CC9D27A-1AC3-4B64-951A-030683F9E4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47" name="楕円 546">
          <a:extLst>
            <a:ext uri="{FF2B5EF4-FFF2-40B4-BE49-F238E27FC236}">
              <a16:creationId xmlns:a16="http://schemas.microsoft.com/office/drawing/2014/main" id="{619B6E7E-F424-470A-AEE9-AAAD8475A46E}"/>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02F3E81-B094-43A2-9CF3-5C8F2DDA6B6C}"/>
            </a:ext>
          </a:extLst>
        </xdr:cNvPr>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49" name="楕円 548">
          <a:extLst>
            <a:ext uri="{FF2B5EF4-FFF2-40B4-BE49-F238E27FC236}">
              <a16:creationId xmlns:a16="http://schemas.microsoft.com/office/drawing/2014/main" id="{346C5A11-662D-4A50-823A-AB0B602F447B}"/>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51435</xdr:rowOff>
    </xdr:to>
    <xdr:cxnSp macro="">
      <xdr:nvCxnSpPr>
        <xdr:cNvPr id="550" name="直線コネクタ 549">
          <a:extLst>
            <a:ext uri="{FF2B5EF4-FFF2-40B4-BE49-F238E27FC236}">
              <a16:creationId xmlns:a16="http://schemas.microsoft.com/office/drawing/2014/main" id="{015D5F00-6EEE-44A6-92FC-BB1FCC8D4B14}"/>
            </a:ext>
          </a:extLst>
        </xdr:cNvPr>
        <xdr:cNvCxnSpPr/>
      </xdr:nvCxnSpPr>
      <xdr:spPr>
        <a:xfrm>
          <a:off x="15481300" y="103060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51" name="楕円 550">
          <a:extLst>
            <a:ext uri="{FF2B5EF4-FFF2-40B4-BE49-F238E27FC236}">
              <a16:creationId xmlns:a16="http://schemas.microsoft.com/office/drawing/2014/main" id="{F02A3298-F082-414E-8F97-F302AF7C964C}"/>
            </a:ext>
          </a:extLst>
        </xdr:cNvPr>
        <xdr:cNvSpPr/>
      </xdr:nvSpPr>
      <xdr:spPr>
        <a:xfrm>
          <a:off x="14541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19050</xdr:rowOff>
    </xdr:to>
    <xdr:cxnSp macro="">
      <xdr:nvCxnSpPr>
        <xdr:cNvPr id="552" name="直線コネクタ 551">
          <a:extLst>
            <a:ext uri="{FF2B5EF4-FFF2-40B4-BE49-F238E27FC236}">
              <a16:creationId xmlns:a16="http://schemas.microsoft.com/office/drawing/2014/main" id="{BF400F15-46E6-4413-B6D3-2821271E9859}"/>
            </a:ext>
          </a:extLst>
        </xdr:cNvPr>
        <xdr:cNvCxnSpPr/>
      </xdr:nvCxnSpPr>
      <xdr:spPr>
        <a:xfrm>
          <a:off x="14592300" y="1028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3" name="楕円 552">
          <a:extLst>
            <a:ext uri="{FF2B5EF4-FFF2-40B4-BE49-F238E27FC236}">
              <a16:creationId xmlns:a16="http://schemas.microsoft.com/office/drawing/2014/main" id="{7EF5B258-EE54-4FCF-845E-76C385CF11FC}"/>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22860</xdr:rowOff>
    </xdr:to>
    <xdr:cxnSp macro="">
      <xdr:nvCxnSpPr>
        <xdr:cNvPr id="554" name="直線コネクタ 553">
          <a:extLst>
            <a:ext uri="{FF2B5EF4-FFF2-40B4-BE49-F238E27FC236}">
              <a16:creationId xmlns:a16="http://schemas.microsoft.com/office/drawing/2014/main" id="{DD3F9648-FC6B-4BAD-BC82-B106FC844003}"/>
            </a:ext>
          </a:extLst>
        </xdr:cNvPr>
        <xdr:cNvCxnSpPr/>
      </xdr:nvCxnSpPr>
      <xdr:spPr>
        <a:xfrm flipV="1">
          <a:off x="13703300" y="102850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55" name="楕円 554">
          <a:extLst>
            <a:ext uri="{FF2B5EF4-FFF2-40B4-BE49-F238E27FC236}">
              <a16:creationId xmlns:a16="http://schemas.microsoft.com/office/drawing/2014/main" id="{A0FEA684-00DE-421E-B09F-4CB393747AFF}"/>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22860</xdr:rowOff>
    </xdr:to>
    <xdr:cxnSp macro="">
      <xdr:nvCxnSpPr>
        <xdr:cNvPr id="556" name="直線コネクタ 555">
          <a:extLst>
            <a:ext uri="{FF2B5EF4-FFF2-40B4-BE49-F238E27FC236}">
              <a16:creationId xmlns:a16="http://schemas.microsoft.com/office/drawing/2014/main" id="{D149D704-C87A-492C-95CC-CF70BCDD1424}"/>
            </a:ext>
          </a:extLst>
        </xdr:cNvPr>
        <xdr:cNvCxnSpPr/>
      </xdr:nvCxnSpPr>
      <xdr:spPr>
        <a:xfrm>
          <a:off x="12814300" y="1027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a:extLst>
            <a:ext uri="{FF2B5EF4-FFF2-40B4-BE49-F238E27FC236}">
              <a16:creationId xmlns:a16="http://schemas.microsoft.com/office/drawing/2014/main" id="{BE84B8C0-3E62-42F9-96A0-80DBD645670D}"/>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a:extLst>
            <a:ext uri="{FF2B5EF4-FFF2-40B4-BE49-F238E27FC236}">
              <a16:creationId xmlns:a16="http://schemas.microsoft.com/office/drawing/2014/main" id="{3C171383-C19E-42A9-8877-352B5AED9895}"/>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a:extLst>
            <a:ext uri="{FF2B5EF4-FFF2-40B4-BE49-F238E27FC236}">
              <a16:creationId xmlns:a16="http://schemas.microsoft.com/office/drawing/2014/main" id="{2DCB25F7-F565-4B33-A2E7-C978E7CCDF6D}"/>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a:extLst>
            <a:ext uri="{FF2B5EF4-FFF2-40B4-BE49-F238E27FC236}">
              <a16:creationId xmlns:a16="http://schemas.microsoft.com/office/drawing/2014/main" id="{DA85B18D-873D-46B7-ABF5-E50B1C6382E1}"/>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561" name="n_1mainValue【学校施設】&#10;有形固定資産減価償却率">
          <a:extLst>
            <a:ext uri="{FF2B5EF4-FFF2-40B4-BE49-F238E27FC236}">
              <a16:creationId xmlns:a16="http://schemas.microsoft.com/office/drawing/2014/main" id="{E5E950B8-301D-410F-A75B-5DE470F9A7F8}"/>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2" name="n_2mainValue【学校施設】&#10;有形固定資産減価償却率">
          <a:extLst>
            <a:ext uri="{FF2B5EF4-FFF2-40B4-BE49-F238E27FC236}">
              <a16:creationId xmlns:a16="http://schemas.microsoft.com/office/drawing/2014/main" id="{9C164023-0FEE-489A-B71E-4F48E936D876}"/>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3" name="n_3mainValue【学校施設】&#10;有形固定資産減価償却率">
          <a:extLst>
            <a:ext uri="{FF2B5EF4-FFF2-40B4-BE49-F238E27FC236}">
              <a16:creationId xmlns:a16="http://schemas.microsoft.com/office/drawing/2014/main" id="{6B83099C-E3BB-4DB8-ADF8-6BA6F9CE68AB}"/>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mainValue【学校施設】&#10;有形固定資産減価償却率">
          <a:extLst>
            <a:ext uri="{FF2B5EF4-FFF2-40B4-BE49-F238E27FC236}">
              <a16:creationId xmlns:a16="http://schemas.microsoft.com/office/drawing/2014/main" id="{D533949E-D99B-4EE9-9499-68F868CEFF29}"/>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3AC011A-ABCB-47F0-A737-065B4111B6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0687CB1-3C31-43FB-8A1C-4BFE97EB5D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7FFC794-CE61-4B6B-8939-3F7CC8C6B8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6B23A40-EAC9-40E6-BCF7-87C5FD8F9F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CAF3EB53-01D7-4B05-8101-AD31E77B09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D5C9D9B-6694-4471-913B-AB54949957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BE34334-8524-4219-845E-8D2BE12542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4F85BA4-02CF-48DE-9A86-56FDA450BC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D719737-4033-4148-96F4-38478FBD7C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6B54CED-06DE-4E6A-8AB1-DC85643FA6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F8027B1E-F367-4D90-AF2F-22924B8801D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406FE8B-AEDA-4EF8-B61C-4EED66AD31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9EBE6BF3-C3A7-4584-AE50-B7DDCDD57D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EB2036D-1221-44D1-AF1C-71B4C254D8F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9F635353-BC5A-41B5-90F4-5DB00B8D0AD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12E1A6DA-D43C-40AB-B0E5-72564113BF2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B7B2FBA3-21CA-42A1-A4F2-16AE4200EF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C4784EA-834F-4E94-9431-59B8D937D67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21BCC0A-9ABD-476A-A09C-1F4AC37F990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13633978-378C-44B8-A85F-1196AC058F5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D6E4811C-AB37-4B67-A0FE-7DA7C63C7A5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E2689DB-68CA-4D99-AFDF-BB35F87F03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36B25DE-9460-4D66-A9AF-5D41E036BA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D69EBF69-3B02-4101-BC7A-288B7CD0BD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322EE22B-EC06-47BA-AA1F-D70482BE4B34}"/>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8046EABC-11F2-49DC-842F-760885E3029B}"/>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6B1A6E3F-7727-4A2E-A86B-27360A1658D5}"/>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FE42B773-671D-4DC1-80EF-29030FEAE4AD}"/>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276D4EE1-EB88-470A-9CA4-35CCDC46BB54}"/>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a:extLst>
            <a:ext uri="{FF2B5EF4-FFF2-40B4-BE49-F238E27FC236}">
              <a16:creationId xmlns:a16="http://schemas.microsoft.com/office/drawing/2014/main" id="{5779A62C-311A-4DFE-A886-173E2F0FB9E8}"/>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33EA7E01-8EBA-4E7F-BA14-EAAA4036D165}"/>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1F165164-9CED-4C1A-9718-2E5ADE0652FD}"/>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a:extLst>
            <a:ext uri="{FF2B5EF4-FFF2-40B4-BE49-F238E27FC236}">
              <a16:creationId xmlns:a16="http://schemas.microsoft.com/office/drawing/2014/main" id="{4D9DFFAD-45B0-4EC4-A77E-D72F4DD669BD}"/>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a:extLst>
            <a:ext uri="{FF2B5EF4-FFF2-40B4-BE49-F238E27FC236}">
              <a16:creationId xmlns:a16="http://schemas.microsoft.com/office/drawing/2014/main" id="{C980DA68-473D-48A1-88F3-F91594EF0F2B}"/>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2B1B92F4-267B-4E77-84AF-0EEA0C4AC762}"/>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BE39FAF-87B8-43CD-98BE-6E07C5B4A1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F142D12-500D-4725-B3BB-0B378F9698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2CA1B88-EB40-4A9A-863F-B3DB2239F5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D3EC23B-B74B-4BC9-9119-AEC9A8377A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2C1FB9-0443-4B72-BD2B-68785CFBCA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05" name="楕円 604">
          <a:extLst>
            <a:ext uri="{FF2B5EF4-FFF2-40B4-BE49-F238E27FC236}">
              <a16:creationId xmlns:a16="http://schemas.microsoft.com/office/drawing/2014/main" id="{D14BA527-09A9-4170-81BA-EB565A355169}"/>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06" name="【学校施設】&#10;一人当たり面積該当値テキスト">
          <a:extLst>
            <a:ext uri="{FF2B5EF4-FFF2-40B4-BE49-F238E27FC236}">
              <a16:creationId xmlns:a16="http://schemas.microsoft.com/office/drawing/2014/main" id="{B6990F79-3C85-49E9-85C2-1C0B81073F88}"/>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122555</xdr:rowOff>
    </xdr:from>
    <xdr:to>
      <xdr:col>112</xdr:col>
      <xdr:colOff>38100</xdr:colOff>
      <xdr:row>64</xdr:row>
      <xdr:rowOff>52705</xdr:rowOff>
    </xdr:to>
    <xdr:sp macro="" textlink="">
      <xdr:nvSpPr>
        <xdr:cNvPr id="607" name="楕円 606">
          <a:extLst>
            <a:ext uri="{FF2B5EF4-FFF2-40B4-BE49-F238E27FC236}">
              <a16:creationId xmlns:a16="http://schemas.microsoft.com/office/drawing/2014/main" id="{0E002283-9912-4C06-A0D7-D285D7AD1A01}"/>
            </a:ext>
          </a:extLst>
        </xdr:cNvPr>
        <xdr:cNvSpPr/>
      </xdr:nvSpPr>
      <xdr:spPr>
        <a:xfrm>
          <a:off x="21272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1905</xdr:rowOff>
    </xdr:to>
    <xdr:cxnSp macro="">
      <xdr:nvCxnSpPr>
        <xdr:cNvPr id="608" name="直線コネクタ 607">
          <a:extLst>
            <a:ext uri="{FF2B5EF4-FFF2-40B4-BE49-F238E27FC236}">
              <a16:creationId xmlns:a16="http://schemas.microsoft.com/office/drawing/2014/main" id="{54279C35-C9AB-402D-A98F-9DCFE746AF08}"/>
            </a:ext>
          </a:extLst>
        </xdr:cNvPr>
        <xdr:cNvCxnSpPr/>
      </xdr:nvCxnSpPr>
      <xdr:spPr>
        <a:xfrm flipV="1">
          <a:off x="21323300" y="1097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120269</xdr:rowOff>
    </xdr:from>
    <xdr:to>
      <xdr:col>107</xdr:col>
      <xdr:colOff>101600</xdr:colOff>
      <xdr:row>64</xdr:row>
      <xdr:rowOff>50419</xdr:rowOff>
    </xdr:to>
    <xdr:sp macro="" textlink="">
      <xdr:nvSpPr>
        <xdr:cNvPr id="609" name="楕円 608">
          <a:extLst>
            <a:ext uri="{FF2B5EF4-FFF2-40B4-BE49-F238E27FC236}">
              <a16:creationId xmlns:a16="http://schemas.microsoft.com/office/drawing/2014/main" id="{E65DB136-902C-4959-A388-92E31CFD90E6}"/>
            </a:ext>
          </a:extLst>
        </xdr:cNvPr>
        <xdr:cNvSpPr/>
      </xdr:nvSpPr>
      <xdr:spPr>
        <a:xfrm>
          <a:off x="203835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171069</xdr:rowOff>
    </xdr:from>
    <xdr:to>
      <xdr:col>111</xdr:col>
      <xdr:colOff>177800</xdr:colOff>
      <xdr:row>64</xdr:row>
      <xdr:rowOff>1905</xdr:rowOff>
    </xdr:to>
    <xdr:cxnSp macro="">
      <xdr:nvCxnSpPr>
        <xdr:cNvPr id="610" name="直線コネクタ 609">
          <a:extLst>
            <a:ext uri="{FF2B5EF4-FFF2-40B4-BE49-F238E27FC236}">
              <a16:creationId xmlns:a16="http://schemas.microsoft.com/office/drawing/2014/main" id="{087C0C7A-4C42-4FEB-8E4B-016524CAC13C}"/>
            </a:ext>
          </a:extLst>
        </xdr:cNvPr>
        <xdr:cNvCxnSpPr/>
      </xdr:nvCxnSpPr>
      <xdr:spPr>
        <a:xfrm>
          <a:off x="20434300" y="109724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118745</xdr:rowOff>
    </xdr:from>
    <xdr:to>
      <xdr:col>102</xdr:col>
      <xdr:colOff>165100</xdr:colOff>
      <xdr:row>64</xdr:row>
      <xdr:rowOff>48895</xdr:rowOff>
    </xdr:to>
    <xdr:sp macro="" textlink="">
      <xdr:nvSpPr>
        <xdr:cNvPr id="611" name="楕円 610">
          <a:extLst>
            <a:ext uri="{FF2B5EF4-FFF2-40B4-BE49-F238E27FC236}">
              <a16:creationId xmlns:a16="http://schemas.microsoft.com/office/drawing/2014/main" id="{777E0ECF-0C40-4C79-8EB8-0555A9F8A650}"/>
            </a:ext>
          </a:extLst>
        </xdr:cNvPr>
        <xdr:cNvSpPr/>
      </xdr:nvSpPr>
      <xdr:spPr>
        <a:xfrm>
          <a:off x="19494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169545</xdr:rowOff>
    </xdr:from>
    <xdr:to>
      <xdr:col>107</xdr:col>
      <xdr:colOff>50800</xdr:colOff>
      <xdr:row>63</xdr:row>
      <xdr:rowOff>171069</xdr:rowOff>
    </xdr:to>
    <xdr:cxnSp macro="">
      <xdr:nvCxnSpPr>
        <xdr:cNvPr id="612" name="直線コネクタ 611">
          <a:extLst>
            <a:ext uri="{FF2B5EF4-FFF2-40B4-BE49-F238E27FC236}">
              <a16:creationId xmlns:a16="http://schemas.microsoft.com/office/drawing/2014/main" id="{BCACF64E-066B-45E1-8B90-95308CA85082}"/>
            </a:ext>
          </a:extLst>
        </xdr:cNvPr>
        <xdr:cNvCxnSpPr/>
      </xdr:nvCxnSpPr>
      <xdr:spPr>
        <a:xfrm>
          <a:off x="19545300" y="1097089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114554</xdr:rowOff>
    </xdr:from>
    <xdr:to>
      <xdr:col>98</xdr:col>
      <xdr:colOff>38100</xdr:colOff>
      <xdr:row>64</xdr:row>
      <xdr:rowOff>44704</xdr:rowOff>
    </xdr:to>
    <xdr:sp macro="" textlink="">
      <xdr:nvSpPr>
        <xdr:cNvPr id="613" name="楕円 612">
          <a:extLst>
            <a:ext uri="{FF2B5EF4-FFF2-40B4-BE49-F238E27FC236}">
              <a16:creationId xmlns:a16="http://schemas.microsoft.com/office/drawing/2014/main" id="{EAE954B4-BA9F-4A2E-BA60-651117398EA2}"/>
            </a:ext>
          </a:extLst>
        </xdr:cNvPr>
        <xdr:cNvSpPr/>
      </xdr:nvSpPr>
      <xdr:spPr>
        <a:xfrm>
          <a:off x="18605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165354</xdr:rowOff>
    </xdr:from>
    <xdr:to>
      <xdr:col>102</xdr:col>
      <xdr:colOff>114300</xdr:colOff>
      <xdr:row>63</xdr:row>
      <xdr:rowOff>169545</xdr:rowOff>
    </xdr:to>
    <xdr:cxnSp macro="">
      <xdr:nvCxnSpPr>
        <xdr:cNvPr id="614" name="直線コネクタ 613">
          <a:extLst>
            <a:ext uri="{FF2B5EF4-FFF2-40B4-BE49-F238E27FC236}">
              <a16:creationId xmlns:a16="http://schemas.microsoft.com/office/drawing/2014/main" id="{28D7AED9-8AB8-4983-BD58-851BAFAE0787}"/>
            </a:ext>
          </a:extLst>
        </xdr:cNvPr>
        <xdr:cNvCxnSpPr/>
      </xdr:nvCxnSpPr>
      <xdr:spPr>
        <a:xfrm>
          <a:off x="18656300" y="1096670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a:extLst>
            <a:ext uri="{FF2B5EF4-FFF2-40B4-BE49-F238E27FC236}">
              <a16:creationId xmlns:a16="http://schemas.microsoft.com/office/drawing/2014/main" id="{8E51048B-E859-4F87-A08B-D9A9BD021C9C}"/>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a:extLst>
            <a:ext uri="{FF2B5EF4-FFF2-40B4-BE49-F238E27FC236}">
              <a16:creationId xmlns:a16="http://schemas.microsoft.com/office/drawing/2014/main" id="{F95B42FA-A1AA-443E-A3D7-495933F42CD2}"/>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a:extLst>
            <a:ext uri="{FF2B5EF4-FFF2-40B4-BE49-F238E27FC236}">
              <a16:creationId xmlns:a16="http://schemas.microsoft.com/office/drawing/2014/main" id="{6C8E645E-6950-4E20-9E07-A26D7E3F6192}"/>
            </a:ext>
          </a:extLst>
        </xdr:cNvPr>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980E0113-1B38-4A77-96F0-B2E8445746A8}"/>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43832</xdr:rowOff>
    </xdr:from>
    <xdr:ext cx="469744" cy="259045"/>
    <xdr:sp macro="" textlink="">
      <xdr:nvSpPr>
        <xdr:cNvPr id="619" name="n_1mainValue【学校施設】&#10;一人当たり面積">
          <a:extLst>
            <a:ext uri="{FF2B5EF4-FFF2-40B4-BE49-F238E27FC236}">
              <a16:creationId xmlns:a16="http://schemas.microsoft.com/office/drawing/2014/main" id="{590E1012-C0DD-4AD9-8E6F-970BF0320167}"/>
            </a:ext>
          </a:extLst>
        </xdr:cNvPr>
        <xdr:cNvSpPr txBox="1"/>
      </xdr:nvSpPr>
      <xdr:spPr>
        <a:xfrm>
          <a:off x="210757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41546</xdr:rowOff>
    </xdr:from>
    <xdr:ext cx="469744" cy="259045"/>
    <xdr:sp macro="" textlink="">
      <xdr:nvSpPr>
        <xdr:cNvPr id="620" name="n_2mainValue【学校施設】&#10;一人当たり面積">
          <a:extLst>
            <a:ext uri="{FF2B5EF4-FFF2-40B4-BE49-F238E27FC236}">
              <a16:creationId xmlns:a16="http://schemas.microsoft.com/office/drawing/2014/main" id="{7A09C6E7-16FF-4ACA-BBF3-B6268EDFCFFF}"/>
            </a:ext>
          </a:extLst>
        </xdr:cNvPr>
        <xdr:cNvSpPr txBox="1"/>
      </xdr:nvSpPr>
      <xdr:spPr>
        <a:xfrm>
          <a:off x="20199427"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40022</xdr:rowOff>
    </xdr:from>
    <xdr:ext cx="469744" cy="259045"/>
    <xdr:sp macro="" textlink="">
      <xdr:nvSpPr>
        <xdr:cNvPr id="621" name="n_3mainValue【学校施設】&#10;一人当たり面積">
          <a:extLst>
            <a:ext uri="{FF2B5EF4-FFF2-40B4-BE49-F238E27FC236}">
              <a16:creationId xmlns:a16="http://schemas.microsoft.com/office/drawing/2014/main" id="{EF121AF5-AF3A-4BEA-9B8F-C3DA91488E2E}"/>
            </a:ext>
          </a:extLst>
        </xdr:cNvPr>
        <xdr:cNvSpPr txBox="1"/>
      </xdr:nvSpPr>
      <xdr:spPr>
        <a:xfrm>
          <a:off x="19310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35831</xdr:rowOff>
    </xdr:from>
    <xdr:ext cx="469744" cy="259045"/>
    <xdr:sp macro="" textlink="">
      <xdr:nvSpPr>
        <xdr:cNvPr id="622" name="n_4mainValue【学校施設】&#10;一人当たり面積">
          <a:extLst>
            <a:ext uri="{FF2B5EF4-FFF2-40B4-BE49-F238E27FC236}">
              <a16:creationId xmlns:a16="http://schemas.microsoft.com/office/drawing/2014/main" id="{520798B5-3C15-4518-BA7F-A9CDCB248897}"/>
            </a:ext>
          </a:extLst>
        </xdr:cNvPr>
        <xdr:cNvSpPr txBox="1"/>
      </xdr:nvSpPr>
      <xdr:spPr>
        <a:xfrm>
          <a:off x="18421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879BB47D-7A38-4BD2-880E-29A9C89C1C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D156AF6-3C2A-4A9F-B376-B1CE94015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B6EAB6FB-E183-4EBF-B3FE-1F284E5476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8A6C10A-B3D8-40E5-AD10-BD67A7C43C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A1514B0-263A-4F1A-AD38-839A48E66D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B605164-6B7F-4345-A5C5-C814F32B77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BBD3FFB7-94C8-4D7C-9708-8CF6362523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49F92862-5EA0-4C11-9A29-2B4479AF48E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F16AC267-EC39-4138-B00F-B93CABF489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921DADD-981E-4FFC-82A9-DE34388A76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CAD34F6-75D4-4C6D-8533-EAF216FECF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5A3E3C67-168B-4DB0-B94F-AF6DBA04CB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86859440-7885-4D23-BD93-AD30B5737D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27D066FD-F76E-4D4C-9DD7-5AC5568BD4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E8A44831-BBB8-457C-89AE-926962B35F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AEDB9774-55B3-43BF-85D4-8E4DE3F5488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488EE217-6943-4349-A77E-61A04BEA76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299112F-E70E-4773-8207-6CC97F3F8E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C953CC6-F0A0-41B8-A924-EE1398759C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23B55A6-E9A2-4409-97D0-950AC9211A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C28226FE-C63C-4EF0-93A6-A3AE80A35A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C1AC772-05FE-4D7A-97BA-01F3F2A76D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53A090B7-EE89-4635-906B-70C4E6DBA8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EF4EDE5-F3C6-4D9E-B0A0-86A8ED1C08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49D1F235-BFA0-427E-80B1-832C3D35B8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EF41394C-4B13-475B-99D1-B87A3DD9CF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661D2872-08BC-4F1F-AA62-D10D88BCEE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991378F7-BCE7-4970-9E29-D7C97B53AC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DDFB54A4-38C8-4AE5-8E81-C71653D9BCB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8BCF28E0-C041-4AB2-A43E-FFEC0250878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AE9097F-7DE4-41A4-88D7-0F5ED94BD58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5CA092D7-8BA2-4BB1-BE19-6E5AA10ADB4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A1A564DC-4218-4349-976B-A8E772CEA9B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4716932-EF28-4E76-88D7-F3D99DB7077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55201F91-12DB-4264-A7DA-2833FFA140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84BD2933-F7C0-48D8-B0BE-43DF73FD56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9BA78703-5075-4581-8BBF-42E0DF93C6B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814CB8EF-D98C-4EDC-A880-994CAFAC00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A7EAEADD-C7DE-4FE9-B8EA-1931DE334F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954CC2A7-BFF8-4D44-8F4A-06E5CD4FCF7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BD6FC3E2-8E9E-489C-AA5D-FDEBB854D56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5505EDBD-2977-444A-904A-07E2D9E696D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478718D9-6AE4-48B0-8BC6-90D75A0666E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39394CBB-8341-4A4F-A024-DAFDBEC03B8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a:extLst>
            <a:ext uri="{FF2B5EF4-FFF2-40B4-BE49-F238E27FC236}">
              <a16:creationId xmlns:a16="http://schemas.microsoft.com/office/drawing/2014/main" id="{B24FCABF-B17D-4A73-A339-E53B61C7CADA}"/>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a:extLst>
            <a:ext uri="{FF2B5EF4-FFF2-40B4-BE49-F238E27FC236}">
              <a16:creationId xmlns:a16="http://schemas.microsoft.com/office/drawing/2014/main" id="{D1C6E4C0-2915-42C7-9FC8-DE015CB01A7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a:extLst>
            <a:ext uri="{FF2B5EF4-FFF2-40B4-BE49-F238E27FC236}">
              <a16:creationId xmlns:a16="http://schemas.microsoft.com/office/drawing/2014/main" id="{94274F0E-8FD0-4AAD-A37B-B14A89261301}"/>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a:extLst>
            <a:ext uri="{FF2B5EF4-FFF2-40B4-BE49-F238E27FC236}">
              <a16:creationId xmlns:a16="http://schemas.microsoft.com/office/drawing/2014/main" id="{9BBB81E2-6A58-4429-90A7-41C336CF58A2}"/>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a:extLst>
            <a:ext uri="{FF2B5EF4-FFF2-40B4-BE49-F238E27FC236}">
              <a16:creationId xmlns:a16="http://schemas.microsoft.com/office/drawing/2014/main" id="{797D458F-8449-47E0-83C8-904EAE37B509}"/>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8E735168-EA22-4328-8254-DD34A80505C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7393FD1-06A6-4713-A9E0-3AC1A3A0BF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5F6892E-3A65-4673-8C20-EDBFD424EA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92DD832-8369-4D70-A987-E273CD96B2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9A7E7E4-806B-452E-8D53-D01DDB22D4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0E28B10-24E3-4B89-AA04-E67DDA7301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114300</xdr:rowOff>
    </xdr:from>
    <xdr:to>
      <xdr:col>85</xdr:col>
      <xdr:colOff>177800</xdr:colOff>
      <xdr:row>105</xdr:row>
      <xdr:rowOff>44450</xdr:rowOff>
    </xdr:to>
    <xdr:sp macro="" textlink="">
      <xdr:nvSpPr>
        <xdr:cNvPr id="678" name="楕円 677">
          <a:extLst>
            <a:ext uri="{FF2B5EF4-FFF2-40B4-BE49-F238E27FC236}">
              <a16:creationId xmlns:a16="http://schemas.microsoft.com/office/drawing/2014/main" id="{E996FED9-628F-49FB-B0DB-91258C1E3779}"/>
            </a:ext>
          </a:extLst>
        </xdr:cNvPr>
        <xdr:cNvSpPr/>
      </xdr:nvSpPr>
      <xdr:spPr>
        <a:xfrm>
          <a:off x="162687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92727</xdr:rowOff>
    </xdr:from>
    <xdr:ext cx="405111" cy="259045"/>
    <xdr:sp macro="" textlink="">
      <xdr:nvSpPr>
        <xdr:cNvPr id="679" name="【公民館】&#10;有形固定資産減価償却率該当値テキスト">
          <a:extLst>
            <a:ext uri="{FF2B5EF4-FFF2-40B4-BE49-F238E27FC236}">
              <a16:creationId xmlns:a16="http://schemas.microsoft.com/office/drawing/2014/main" id="{F5CDF195-45BB-483B-A67C-A59ED1B2D471}"/>
            </a:ext>
          </a:extLst>
        </xdr:cNvPr>
        <xdr:cNvSpPr txBox="1"/>
      </xdr:nvSpPr>
      <xdr:spPr>
        <a:xfrm>
          <a:off x="16357600"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88900</xdr:rowOff>
    </xdr:from>
    <xdr:to>
      <xdr:col>81</xdr:col>
      <xdr:colOff>101600</xdr:colOff>
      <xdr:row>105</xdr:row>
      <xdr:rowOff>19050</xdr:rowOff>
    </xdr:to>
    <xdr:sp macro="" textlink="">
      <xdr:nvSpPr>
        <xdr:cNvPr id="680" name="楕円 679">
          <a:extLst>
            <a:ext uri="{FF2B5EF4-FFF2-40B4-BE49-F238E27FC236}">
              <a16:creationId xmlns:a16="http://schemas.microsoft.com/office/drawing/2014/main" id="{B35BF400-3E14-4D36-BAE5-1B99C809FEB7}"/>
            </a:ext>
          </a:extLst>
        </xdr:cNvPr>
        <xdr:cNvSpPr/>
      </xdr:nvSpPr>
      <xdr:spPr>
        <a:xfrm>
          <a:off x="15430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139700</xdr:rowOff>
    </xdr:from>
    <xdr:to>
      <xdr:col>85</xdr:col>
      <xdr:colOff>127000</xdr:colOff>
      <xdr:row>104</xdr:row>
      <xdr:rowOff>165100</xdr:rowOff>
    </xdr:to>
    <xdr:cxnSp macro="">
      <xdr:nvCxnSpPr>
        <xdr:cNvPr id="681" name="直線コネクタ 680">
          <a:extLst>
            <a:ext uri="{FF2B5EF4-FFF2-40B4-BE49-F238E27FC236}">
              <a16:creationId xmlns:a16="http://schemas.microsoft.com/office/drawing/2014/main" id="{7F82B96E-0DA7-49F2-8E99-C53376B39A3E}"/>
            </a:ext>
          </a:extLst>
        </xdr:cNvPr>
        <xdr:cNvCxnSpPr/>
      </xdr:nvCxnSpPr>
      <xdr:spPr>
        <a:xfrm>
          <a:off x="15481300" y="17970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682" name="楕円 681">
          <a:extLst>
            <a:ext uri="{FF2B5EF4-FFF2-40B4-BE49-F238E27FC236}">
              <a16:creationId xmlns:a16="http://schemas.microsoft.com/office/drawing/2014/main" id="{B31A94D5-2D1E-47DA-88BA-528D42BB719B}"/>
            </a:ext>
          </a:extLst>
        </xdr:cNvPr>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139700</xdr:rowOff>
    </xdr:to>
    <xdr:cxnSp macro="">
      <xdr:nvCxnSpPr>
        <xdr:cNvPr id="683" name="直線コネクタ 682">
          <a:extLst>
            <a:ext uri="{FF2B5EF4-FFF2-40B4-BE49-F238E27FC236}">
              <a16:creationId xmlns:a16="http://schemas.microsoft.com/office/drawing/2014/main" id="{2DCBA403-EF08-47B3-BA42-9CE8FFC08ED1}"/>
            </a:ext>
          </a:extLst>
        </xdr:cNvPr>
        <xdr:cNvCxnSpPr/>
      </xdr:nvCxnSpPr>
      <xdr:spPr>
        <a:xfrm>
          <a:off x="14592300" y="179565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49530</xdr:rowOff>
    </xdr:from>
    <xdr:to>
      <xdr:col>72</xdr:col>
      <xdr:colOff>38100</xdr:colOff>
      <xdr:row>104</xdr:row>
      <xdr:rowOff>151130</xdr:rowOff>
    </xdr:to>
    <xdr:sp macro="" textlink="">
      <xdr:nvSpPr>
        <xdr:cNvPr id="684" name="楕円 683">
          <a:extLst>
            <a:ext uri="{FF2B5EF4-FFF2-40B4-BE49-F238E27FC236}">
              <a16:creationId xmlns:a16="http://schemas.microsoft.com/office/drawing/2014/main" id="{7D2269DF-5C48-47A6-9807-CB9B0C8381C8}"/>
            </a:ext>
          </a:extLst>
        </xdr:cNvPr>
        <xdr:cNvSpPr/>
      </xdr:nvSpPr>
      <xdr:spPr>
        <a:xfrm>
          <a:off x="13652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100330</xdr:rowOff>
    </xdr:from>
    <xdr:to>
      <xdr:col>76</xdr:col>
      <xdr:colOff>114300</xdr:colOff>
      <xdr:row>104</xdr:row>
      <xdr:rowOff>125730</xdr:rowOff>
    </xdr:to>
    <xdr:cxnSp macro="">
      <xdr:nvCxnSpPr>
        <xdr:cNvPr id="685" name="直線コネクタ 684">
          <a:extLst>
            <a:ext uri="{FF2B5EF4-FFF2-40B4-BE49-F238E27FC236}">
              <a16:creationId xmlns:a16="http://schemas.microsoft.com/office/drawing/2014/main" id="{55297967-DFA4-45FA-A487-448FD2D26314}"/>
            </a:ext>
          </a:extLst>
        </xdr:cNvPr>
        <xdr:cNvCxnSpPr/>
      </xdr:nvCxnSpPr>
      <xdr:spPr>
        <a:xfrm>
          <a:off x="13703300" y="179311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6" name="楕円 685">
          <a:extLst>
            <a:ext uri="{FF2B5EF4-FFF2-40B4-BE49-F238E27FC236}">
              <a16:creationId xmlns:a16="http://schemas.microsoft.com/office/drawing/2014/main" id="{3F6DDAF6-D65F-4C2F-BF79-86E3F54CC65F}"/>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100330</xdr:rowOff>
    </xdr:to>
    <xdr:cxnSp macro="">
      <xdr:nvCxnSpPr>
        <xdr:cNvPr id="687" name="直線コネクタ 686">
          <a:extLst>
            <a:ext uri="{FF2B5EF4-FFF2-40B4-BE49-F238E27FC236}">
              <a16:creationId xmlns:a16="http://schemas.microsoft.com/office/drawing/2014/main" id="{A07B2A21-E140-4DDF-94CD-906BD7F22181}"/>
            </a:ext>
          </a:extLst>
        </xdr:cNvPr>
        <xdr:cNvCxnSpPr/>
      </xdr:nvCxnSpPr>
      <xdr:spPr>
        <a:xfrm>
          <a:off x="12814300" y="17907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a:extLst>
            <a:ext uri="{FF2B5EF4-FFF2-40B4-BE49-F238E27FC236}">
              <a16:creationId xmlns:a16="http://schemas.microsoft.com/office/drawing/2014/main" id="{75C4C8E2-39EA-45E1-A0A2-C31D23490FC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a:extLst>
            <a:ext uri="{FF2B5EF4-FFF2-40B4-BE49-F238E27FC236}">
              <a16:creationId xmlns:a16="http://schemas.microsoft.com/office/drawing/2014/main" id="{591DF00A-BB1A-46C4-BE4B-7576827A1E77}"/>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a:extLst>
            <a:ext uri="{FF2B5EF4-FFF2-40B4-BE49-F238E27FC236}">
              <a16:creationId xmlns:a16="http://schemas.microsoft.com/office/drawing/2014/main" id="{E6C9B655-E42A-44E8-A823-F35BD2901AA0}"/>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a:extLst>
            <a:ext uri="{FF2B5EF4-FFF2-40B4-BE49-F238E27FC236}">
              <a16:creationId xmlns:a16="http://schemas.microsoft.com/office/drawing/2014/main" id="{A97142A3-03EB-49C7-ACD7-964F76C54583}"/>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10177</xdr:rowOff>
    </xdr:from>
    <xdr:ext cx="405111" cy="259045"/>
    <xdr:sp macro="" textlink="">
      <xdr:nvSpPr>
        <xdr:cNvPr id="692" name="n_1mainValue【公民館】&#10;有形固定資産減価償却率">
          <a:extLst>
            <a:ext uri="{FF2B5EF4-FFF2-40B4-BE49-F238E27FC236}">
              <a16:creationId xmlns:a16="http://schemas.microsoft.com/office/drawing/2014/main" id="{842E90E1-2FDF-4BA1-93C0-CF1229B4A698}"/>
            </a:ext>
          </a:extLst>
        </xdr:cNvPr>
        <xdr:cNvSpPr txBox="1"/>
      </xdr:nvSpPr>
      <xdr:spPr>
        <a:xfrm>
          <a:off x="152660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167657</xdr:rowOff>
    </xdr:from>
    <xdr:ext cx="405111" cy="259045"/>
    <xdr:sp macro="" textlink="">
      <xdr:nvSpPr>
        <xdr:cNvPr id="693" name="n_2mainValue【公民館】&#10;有形固定資産減価償却率">
          <a:extLst>
            <a:ext uri="{FF2B5EF4-FFF2-40B4-BE49-F238E27FC236}">
              <a16:creationId xmlns:a16="http://schemas.microsoft.com/office/drawing/2014/main" id="{AF32BE98-062C-4F5D-BC6C-074F98DA960B}"/>
            </a:ext>
          </a:extLst>
        </xdr:cNvPr>
        <xdr:cNvSpPr txBox="1"/>
      </xdr:nvSpPr>
      <xdr:spPr>
        <a:xfrm>
          <a:off x="14389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142257</xdr:rowOff>
    </xdr:from>
    <xdr:ext cx="405111" cy="259045"/>
    <xdr:sp macro="" textlink="">
      <xdr:nvSpPr>
        <xdr:cNvPr id="694" name="n_3mainValue【公民館】&#10;有形固定資産減価償却率">
          <a:extLst>
            <a:ext uri="{FF2B5EF4-FFF2-40B4-BE49-F238E27FC236}">
              <a16:creationId xmlns:a16="http://schemas.microsoft.com/office/drawing/2014/main" id="{B1AF6EEE-066F-4300-A667-F2AB0A7D1BC8}"/>
            </a:ext>
          </a:extLst>
        </xdr:cNvPr>
        <xdr:cNvSpPr txBox="1"/>
      </xdr:nvSpPr>
      <xdr:spPr>
        <a:xfrm>
          <a:off x="13500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695" name="n_4mainValue【公民館】&#10;有形固定資産減価償却率">
          <a:extLst>
            <a:ext uri="{FF2B5EF4-FFF2-40B4-BE49-F238E27FC236}">
              <a16:creationId xmlns:a16="http://schemas.microsoft.com/office/drawing/2014/main" id="{C6519DAE-9A0D-46E7-B925-6C0DC7FA7074}"/>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1963DA6B-F4C7-43A9-8878-5BD463DB67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ABA5F143-5254-4F5F-A172-20B431207D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8A931810-25CF-4845-BE6D-76DD8C3485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C3A2A696-5AB7-4F96-A8AA-5B2A9AC66F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B653AACA-9A55-4AA2-84D9-09A110292E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638639A2-F721-49E1-9258-D646889123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140E4E7-A1C2-41F1-A428-EE8B2B4921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79EF93A-5531-4ABD-810E-66EEC3298E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61D727EA-FB3E-47A1-9414-A089E47506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8A249A93-DA0F-4B6C-ADFF-259028AB5D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553D5B60-63BC-4868-8E81-78BFCEE1EC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980A3EB4-07EC-4F20-899E-C6743FE9E1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6ED2C1FC-89D4-4F50-AB0E-DA837C452B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BAE8F1E4-2D68-41CA-AD76-04D2A645426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51541572-7D20-4149-95F3-70988B4BF1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D80C4396-BC8F-4464-A566-63E7FD9F5B1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87EE3432-857B-4E74-AF45-C2E5CE5DD4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6F72968B-7E19-4B90-BFF2-B68ACF6477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34002B89-6DC1-4CF9-BD7B-9BD9AB99A39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6A23C36A-561A-4B84-AB40-0CDE36DFBB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253029B-CFBF-4A60-AA4A-DA84F27CE3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50E1FA1A-0CDC-4890-A6B9-401B0E0129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D8DD8481-29E5-4A94-87D2-652076DA18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BE6EF190-0F51-4753-81F7-196F51CCF908}"/>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94C06E8C-CB6A-49B5-8BE1-B6320B734998}"/>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239195B9-C3D2-4571-91FB-8D493AAFE5D1}"/>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a:extLst>
            <a:ext uri="{FF2B5EF4-FFF2-40B4-BE49-F238E27FC236}">
              <a16:creationId xmlns:a16="http://schemas.microsoft.com/office/drawing/2014/main" id="{3F084846-838F-4A0D-A42E-AC410125B26F}"/>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a:extLst>
            <a:ext uri="{FF2B5EF4-FFF2-40B4-BE49-F238E27FC236}">
              <a16:creationId xmlns:a16="http://schemas.microsoft.com/office/drawing/2014/main" id="{13A8048D-71FD-458F-981E-5AC6A09E2D6B}"/>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a:extLst>
            <a:ext uri="{FF2B5EF4-FFF2-40B4-BE49-F238E27FC236}">
              <a16:creationId xmlns:a16="http://schemas.microsoft.com/office/drawing/2014/main" id="{1F4D01F1-EFCC-430C-B74E-43F6B2F370CC}"/>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a:extLst>
            <a:ext uri="{FF2B5EF4-FFF2-40B4-BE49-F238E27FC236}">
              <a16:creationId xmlns:a16="http://schemas.microsoft.com/office/drawing/2014/main" id="{33E90A44-DADB-43FC-968A-73DF72186246}"/>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a:extLst>
            <a:ext uri="{FF2B5EF4-FFF2-40B4-BE49-F238E27FC236}">
              <a16:creationId xmlns:a16="http://schemas.microsoft.com/office/drawing/2014/main" id="{D2A99397-7447-4870-AA87-45D939CB5547}"/>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a:extLst>
            <a:ext uri="{FF2B5EF4-FFF2-40B4-BE49-F238E27FC236}">
              <a16:creationId xmlns:a16="http://schemas.microsoft.com/office/drawing/2014/main" id="{58D3644A-7B51-459F-963F-E4548A9D68A8}"/>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a:extLst>
            <a:ext uri="{FF2B5EF4-FFF2-40B4-BE49-F238E27FC236}">
              <a16:creationId xmlns:a16="http://schemas.microsoft.com/office/drawing/2014/main" id="{C9D32BEF-B641-4FB3-918D-B81D1F3A5120}"/>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a:extLst>
            <a:ext uri="{FF2B5EF4-FFF2-40B4-BE49-F238E27FC236}">
              <a16:creationId xmlns:a16="http://schemas.microsoft.com/office/drawing/2014/main" id="{CEDE2463-5B5B-4EDD-A87E-44971E5C23DA}"/>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50562A5-D697-471C-A229-7BA4B8840A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1E0AE63-4499-49F2-A126-10F7A8BAEF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6AF1846-BECB-4958-96C4-6FCDB8460B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3F4F79F-5D1F-44E4-8D2C-3B8D0D5908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A258950-C18D-4FD9-865B-AEAD192667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49530</xdr:rowOff>
    </xdr:from>
    <xdr:to>
      <xdr:col>116</xdr:col>
      <xdr:colOff>114300</xdr:colOff>
      <xdr:row>108</xdr:row>
      <xdr:rowOff>151130</xdr:rowOff>
    </xdr:to>
    <xdr:sp macro="" textlink="">
      <xdr:nvSpPr>
        <xdr:cNvPr id="735" name="楕円 734">
          <a:extLst>
            <a:ext uri="{FF2B5EF4-FFF2-40B4-BE49-F238E27FC236}">
              <a16:creationId xmlns:a16="http://schemas.microsoft.com/office/drawing/2014/main" id="{50A8F91D-84D6-4EDF-8931-D08CA2FCBC88}"/>
            </a:ext>
          </a:extLst>
        </xdr:cNvPr>
        <xdr:cNvSpPr/>
      </xdr:nvSpPr>
      <xdr:spPr>
        <a:xfrm>
          <a:off x="22110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135907</xdr:rowOff>
    </xdr:from>
    <xdr:ext cx="469744" cy="259045"/>
    <xdr:sp macro="" textlink="">
      <xdr:nvSpPr>
        <xdr:cNvPr id="736" name="【公民館】&#10;一人当たり面積該当値テキスト">
          <a:extLst>
            <a:ext uri="{FF2B5EF4-FFF2-40B4-BE49-F238E27FC236}">
              <a16:creationId xmlns:a16="http://schemas.microsoft.com/office/drawing/2014/main" id="{0442EA33-0797-4628-81DC-F493D311CDD3}"/>
            </a:ext>
          </a:extLst>
        </xdr:cNvPr>
        <xdr:cNvSpPr txBox="1"/>
      </xdr:nvSpPr>
      <xdr:spPr>
        <a:xfrm>
          <a:off x="221996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49530</xdr:rowOff>
    </xdr:from>
    <xdr:to>
      <xdr:col>112</xdr:col>
      <xdr:colOff>38100</xdr:colOff>
      <xdr:row>108</xdr:row>
      <xdr:rowOff>151130</xdr:rowOff>
    </xdr:to>
    <xdr:sp macro="" textlink="">
      <xdr:nvSpPr>
        <xdr:cNvPr id="737" name="楕円 736">
          <a:extLst>
            <a:ext uri="{FF2B5EF4-FFF2-40B4-BE49-F238E27FC236}">
              <a16:creationId xmlns:a16="http://schemas.microsoft.com/office/drawing/2014/main" id="{2DE8902F-BBE3-4D68-8B39-5F045C4B8271}"/>
            </a:ext>
          </a:extLst>
        </xdr:cNvPr>
        <xdr:cNvSpPr/>
      </xdr:nvSpPr>
      <xdr:spPr>
        <a:xfrm>
          <a:off x="21272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100330</xdr:rowOff>
    </xdr:from>
    <xdr:to>
      <xdr:col>116</xdr:col>
      <xdr:colOff>63500</xdr:colOff>
      <xdr:row>108</xdr:row>
      <xdr:rowOff>100330</xdr:rowOff>
    </xdr:to>
    <xdr:cxnSp macro="">
      <xdr:nvCxnSpPr>
        <xdr:cNvPr id="738" name="直線コネクタ 737">
          <a:extLst>
            <a:ext uri="{FF2B5EF4-FFF2-40B4-BE49-F238E27FC236}">
              <a16:creationId xmlns:a16="http://schemas.microsoft.com/office/drawing/2014/main" id="{70069BF1-3DF8-4327-9705-93F56DC85329}"/>
            </a:ext>
          </a:extLst>
        </xdr:cNvPr>
        <xdr:cNvCxnSpPr/>
      </xdr:nvCxnSpPr>
      <xdr:spPr>
        <a:xfrm>
          <a:off x="21323300" y="1861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49530</xdr:rowOff>
    </xdr:from>
    <xdr:to>
      <xdr:col>107</xdr:col>
      <xdr:colOff>101600</xdr:colOff>
      <xdr:row>108</xdr:row>
      <xdr:rowOff>151130</xdr:rowOff>
    </xdr:to>
    <xdr:sp macro="" textlink="">
      <xdr:nvSpPr>
        <xdr:cNvPr id="739" name="楕円 738">
          <a:extLst>
            <a:ext uri="{FF2B5EF4-FFF2-40B4-BE49-F238E27FC236}">
              <a16:creationId xmlns:a16="http://schemas.microsoft.com/office/drawing/2014/main" id="{4D7EC9EF-2320-4213-8967-E8FC2214E6B3}"/>
            </a:ext>
          </a:extLst>
        </xdr:cNvPr>
        <xdr:cNvSpPr/>
      </xdr:nvSpPr>
      <xdr:spPr>
        <a:xfrm>
          <a:off x="20383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100330</xdr:rowOff>
    </xdr:from>
    <xdr:to>
      <xdr:col>111</xdr:col>
      <xdr:colOff>177800</xdr:colOff>
      <xdr:row>108</xdr:row>
      <xdr:rowOff>100330</xdr:rowOff>
    </xdr:to>
    <xdr:cxnSp macro="">
      <xdr:nvCxnSpPr>
        <xdr:cNvPr id="740" name="直線コネクタ 739">
          <a:extLst>
            <a:ext uri="{FF2B5EF4-FFF2-40B4-BE49-F238E27FC236}">
              <a16:creationId xmlns:a16="http://schemas.microsoft.com/office/drawing/2014/main" id="{897A4036-8E72-4DB2-B575-5EB21A47E9A0}"/>
            </a:ext>
          </a:extLst>
        </xdr:cNvPr>
        <xdr:cNvCxnSpPr/>
      </xdr:nvCxnSpPr>
      <xdr:spPr>
        <a:xfrm>
          <a:off x="20434300" y="1861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1" name="楕円 740">
          <a:extLst>
            <a:ext uri="{FF2B5EF4-FFF2-40B4-BE49-F238E27FC236}">
              <a16:creationId xmlns:a16="http://schemas.microsoft.com/office/drawing/2014/main" id="{12242693-4C98-497A-ABDE-E24A21334463}"/>
            </a:ext>
          </a:extLst>
        </xdr:cNvPr>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100330</xdr:rowOff>
    </xdr:to>
    <xdr:cxnSp macro="">
      <xdr:nvCxnSpPr>
        <xdr:cNvPr id="742" name="直線コネクタ 741">
          <a:extLst>
            <a:ext uri="{FF2B5EF4-FFF2-40B4-BE49-F238E27FC236}">
              <a16:creationId xmlns:a16="http://schemas.microsoft.com/office/drawing/2014/main" id="{157AB142-44D5-4A7B-AAE9-E0E7D4B342BF}"/>
            </a:ext>
          </a:extLst>
        </xdr:cNvPr>
        <xdr:cNvCxnSpPr/>
      </xdr:nvCxnSpPr>
      <xdr:spPr>
        <a:xfrm>
          <a:off x="19545300" y="1861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138430</xdr:rowOff>
    </xdr:from>
    <xdr:to>
      <xdr:col>98</xdr:col>
      <xdr:colOff>38100</xdr:colOff>
      <xdr:row>108</xdr:row>
      <xdr:rowOff>68580</xdr:rowOff>
    </xdr:to>
    <xdr:sp macro="" textlink="">
      <xdr:nvSpPr>
        <xdr:cNvPr id="743" name="楕円 742">
          <a:extLst>
            <a:ext uri="{FF2B5EF4-FFF2-40B4-BE49-F238E27FC236}">
              <a16:creationId xmlns:a16="http://schemas.microsoft.com/office/drawing/2014/main" id="{E9E4FE7D-11BC-4AA1-8D92-F0FB3C6288E4}"/>
            </a:ext>
          </a:extLst>
        </xdr:cNvPr>
        <xdr:cNvSpPr/>
      </xdr:nvSpPr>
      <xdr:spPr>
        <a:xfrm>
          <a:off x="18605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17780</xdr:rowOff>
    </xdr:from>
    <xdr:to>
      <xdr:col>102</xdr:col>
      <xdr:colOff>114300</xdr:colOff>
      <xdr:row>108</xdr:row>
      <xdr:rowOff>99061</xdr:rowOff>
    </xdr:to>
    <xdr:cxnSp macro="">
      <xdr:nvCxnSpPr>
        <xdr:cNvPr id="744" name="直線コネクタ 743">
          <a:extLst>
            <a:ext uri="{FF2B5EF4-FFF2-40B4-BE49-F238E27FC236}">
              <a16:creationId xmlns:a16="http://schemas.microsoft.com/office/drawing/2014/main" id="{787B8222-A05D-4174-9C26-94B0949C717F}"/>
            </a:ext>
          </a:extLst>
        </xdr:cNvPr>
        <xdr:cNvCxnSpPr/>
      </xdr:nvCxnSpPr>
      <xdr:spPr>
        <a:xfrm>
          <a:off x="18656300" y="18534380"/>
          <a:ext cx="8890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a:extLst>
            <a:ext uri="{FF2B5EF4-FFF2-40B4-BE49-F238E27FC236}">
              <a16:creationId xmlns:a16="http://schemas.microsoft.com/office/drawing/2014/main" id="{BB5E0550-9D49-4E19-8F76-EC9EFFB40D02}"/>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a:extLst>
            <a:ext uri="{FF2B5EF4-FFF2-40B4-BE49-F238E27FC236}">
              <a16:creationId xmlns:a16="http://schemas.microsoft.com/office/drawing/2014/main" id="{5C7B6E0E-AFB8-4B91-8092-0F204E957FA8}"/>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a:extLst>
            <a:ext uri="{FF2B5EF4-FFF2-40B4-BE49-F238E27FC236}">
              <a16:creationId xmlns:a16="http://schemas.microsoft.com/office/drawing/2014/main" id="{E25EC9FB-E7F5-43B4-83A0-A3425D20512A}"/>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a:extLst>
            <a:ext uri="{FF2B5EF4-FFF2-40B4-BE49-F238E27FC236}">
              <a16:creationId xmlns:a16="http://schemas.microsoft.com/office/drawing/2014/main" id="{53B615E3-EEF3-48F3-85EA-3F3BF8B1CF4D}"/>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142257</xdr:rowOff>
    </xdr:from>
    <xdr:ext cx="469744" cy="259045"/>
    <xdr:sp macro="" textlink="">
      <xdr:nvSpPr>
        <xdr:cNvPr id="749" name="n_1mainValue【公民館】&#10;一人当たり面積">
          <a:extLst>
            <a:ext uri="{FF2B5EF4-FFF2-40B4-BE49-F238E27FC236}">
              <a16:creationId xmlns:a16="http://schemas.microsoft.com/office/drawing/2014/main" id="{AD5978BF-B2C0-4D75-86BF-E1C8618A86BA}"/>
            </a:ext>
          </a:extLst>
        </xdr:cNvPr>
        <xdr:cNvSpPr txBox="1"/>
      </xdr:nvSpPr>
      <xdr:spPr>
        <a:xfrm>
          <a:off x="21075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142257</xdr:rowOff>
    </xdr:from>
    <xdr:ext cx="469744" cy="259045"/>
    <xdr:sp macro="" textlink="">
      <xdr:nvSpPr>
        <xdr:cNvPr id="750" name="n_2mainValue【公民館】&#10;一人当たり面積">
          <a:extLst>
            <a:ext uri="{FF2B5EF4-FFF2-40B4-BE49-F238E27FC236}">
              <a16:creationId xmlns:a16="http://schemas.microsoft.com/office/drawing/2014/main" id="{EAC24FA8-06A9-4D40-A9FA-E953888A3620}"/>
            </a:ext>
          </a:extLst>
        </xdr:cNvPr>
        <xdr:cNvSpPr txBox="1"/>
      </xdr:nvSpPr>
      <xdr:spPr>
        <a:xfrm>
          <a:off x="20199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1" name="n_3mainValue【公民館】&#10;一人当たり面積">
          <a:extLst>
            <a:ext uri="{FF2B5EF4-FFF2-40B4-BE49-F238E27FC236}">
              <a16:creationId xmlns:a16="http://schemas.microsoft.com/office/drawing/2014/main" id="{2DDFEA7D-64B4-4C39-91DA-AFF098E8D69F}"/>
            </a:ext>
          </a:extLst>
        </xdr:cNvPr>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59707</xdr:rowOff>
    </xdr:from>
    <xdr:ext cx="469744" cy="259045"/>
    <xdr:sp macro="" textlink="">
      <xdr:nvSpPr>
        <xdr:cNvPr id="752" name="n_4mainValue【公民館】&#10;一人当たり面積">
          <a:extLst>
            <a:ext uri="{FF2B5EF4-FFF2-40B4-BE49-F238E27FC236}">
              <a16:creationId xmlns:a16="http://schemas.microsoft.com/office/drawing/2014/main" id="{A805B43D-8449-4E77-AC24-C33F250962F5}"/>
            </a:ext>
          </a:extLst>
        </xdr:cNvPr>
        <xdr:cNvSpPr txBox="1"/>
      </xdr:nvSpPr>
      <xdr:spPr>
        <a:xfrm>
          <a:off x="18421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88617392-0DF9-4E11-B1B0-5DB76C0802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166745F8-B7D7-4F55-BD8C-44B8AEDA1E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E236652B-835E-4352-85B4-D42F34605D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ほとんどの類型で類似団体平均値を下回っているが、公民館については類似団体平均値を上回っている。有形固定資産減価償却率の上昇抑制はもちろん、指定避難所として設定されていることから、公共施設等総合管理計画及び個別施設計画に基づく長寿命化対策等を実施し、適正な維持管理に努める。また、所有資産全体のうち有形固定資産（償却資産）額の割合が最も高い道路についても前年度償却率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ポイント増加している（増減率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ポイント）ため、公共施設等総合管理計画及び個別施設計画に基づく長寿命化対策等を実施し、適正な維持管理に努める。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326A90-00C7-4375-95FD-5EADC45711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634D33-6F17-499A-BEFF-50622729FF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85E78B-8604-4851-9C4B-4F5CE64274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E4F954-529D-4BB2-A61A-DDAD149FA9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2CCA1A-9EE9-428A-B714-83C2792734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779EEE-B3CA-4C2E-8977-57575C1590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6E3DC7-E233-443C-96ED-8E60BBE142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1B51E7-259B-4FAE-B121-DD8BD286AA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2CA400-5965-42E5-B93C-F2BAE70EEE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8F38A0-89BF-4866-A747-5DD8689F40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14,039
13,985
32.26
8,236,017
7,873,784
339,781
3,942,742
4,255,700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757365-C99C-4900-8A3D-98D57FC9A5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F0DF7B-0C0B-463D-983E-1B58FDB72E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CC88A8-6DB6-407C-8CF4-28EBA4DE9C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18BE30-86AB-4316-878A-FFB657A2C2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57BC47-43AC-4275-A0C5-B990B1BDE5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3B7227-5BE0-4C3A-B75D-C6FC4114F3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B88786-841A-4A33-9A79-1E3327B0E5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111781-A34A-409A-A5F3-5F8AE458B0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956EA6-014E-4466-B02C-6CE0BFA49D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81581F-2EA0-4D79-88B9-3EECE37B63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1BA06E-392F-486A-801E-59988638DC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CC059D-BE8F-48DF-B302-244621E2EC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595288-673E-4FF4-9657-6B74017A54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D0CE5A-C1BA-4248-A81A-298513DEC2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9E6631-D0C1-49C9-88B1-D1EEFD1E03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52C11C-56AB-45CB-9BBD-6E1D90070F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89C326-C107-4D60-B646-F34C996C67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10C014-F4EE-42AA-9922-F7637DCE12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87DA5E-4213-415B-B660-28DBDA488B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16C9F0-DCCC-48EF-B510-863699ECB4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5FD809-BED7-4D7E-A072-21144CA620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E300AD-A574-4980-A6E2-24C8751474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AC0BF0-201E-4069-A0D2-E7D8709CC6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D27C95-B000-42B6-AA77-E16D4C36AD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0C8FC2-6534-4AD0-847A-B3436EC9879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A9BA2A-246E-475B-959C-06CB2800F4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0596BF-7FCC-48A4-BE25-787598EC30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6345C3-EEDF-4B69-8487-23FADC881C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0BA64E-47CC-4905-9556-F32745DABA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3CED65-20F3-4ABE-8995-56C2C00C07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C00744-0783-47CC-A171-8E21A791C7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0B8D8C-95BD-46B9-9F53-3D0E977734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72247F-CB75-4F74-807A-79D357CDDF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6B3C25-BB56-4D19-B3E0-2F8969CFB79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8365B49-8079-4D9D-BCC3-FA319D1F52F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239671-4B5B-4163-9917-3D2089C47ED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7A6720-C555-43B1-9704-C8213C25ADF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AE88951-6D45-4CAE-9D87-062E9202B87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966C61-2BC0-45B2-8E81-1B30E1A73BE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46A35B-C74D-41D1-8CFC-75D6B1F3F5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380D57-FB3D-47F1-AB3A-C2E8F66229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8EA3C0-8CA4-4C98-B103-6015447F3B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FD7514-ABF1-4863-9ABE-52A36E54DFC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CD1068-3C8F-4733-AD9A-654C8FBDE1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729F93-A29B-40D5-BFB3-8E378F4D0D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7A646AC-4A92-43B1-B5DA-3010CF3EB0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8AB6B118-E0B7-4B20-B674-9A64E489EDD6}"/>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3E507160-4FAF-4577-ADE1-29908777C4CB}"/>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BC0127EF-2825-46BD-9D4B-72FA90C93A79}"/>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FE2F2024-9667-4788-93F7-AFBD4A1C57B6}"/>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575C0845-3F86-4726-AC46-F0D8A031516C}"/>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90E4AE67-ED6F-477E-A372-995DA95A9573}"/>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C802C55C-3431-4C7B-B3EC-3A40BBCECE1C}"/>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137D0D1-B360-4A26-A2CF-A01F267D8A0E}"/>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857251A4-DDF7-4DD8-8E42-0BDC573A7F5D}"/>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840D5781-898A-4B99-9BDA-AFBFCD187CC9}"/>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78557EC8-A147-46E2-908B-78318B596D31}"/>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8965BB-F616-4F27-B01A-1077209B90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0C52A2-DB2F-4F86-B903-CAFD8E7764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072F10-57AF-42C0-AB1C-D5ADF7E88E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9F1802-AE07-4714-87A4-D0FD3E94B3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6969260-3819-4FD2-A22E-33D099B061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60B151A1-F7A5-4DBD-9E4A-4E4F7ACABC58}"/>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35979538-8E86-43DB-A6E1-CE703D5805FB}"/>
            </a:ext>
          </a:extLst>
        </xdr:cNvPr>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E6039162-E64A-4FBD-85D4-8C4BA30D533C}"/>
            </a:ext>
          </a:extLst>
        </xdr:cNvPr>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81B1490D-93BD-4034-A2A7-8A4F5EB1013C}"/>
            </a:ext>
          </a:extLst>
        </xdr:cNvPr>
        <xdr:cNvCxnSpPr/>
      </xdr:nvCxnSpPr>
      <xdr:spPr>
        <a:xfrm>
          <a:off x="3797300" y="65537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a:extLst>
            <a:ext uri="{FF2B5EF4-FFF2-40B4-BE49-F238E27FC236}">
              <a16:creationId xmlns:a16="http://schemas.microsoft.com/office/drawing/2014/main" id="{79F67330-AAF2-412E-8D63-D15EA2C64E17}"/>
            </a:ext>
          </a:extLst>
        </xdr:cNvPr>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A40191BB-26F5-4B20-95AF-240B9E62DD94}"/>
            </a:ext>
          </a:extLst>
        </xdr:cNvPr>
        <xdr:cNvCxnSpPr/>
      </xdr:nvCxnSpPr>
      <xdr:spPr>
        <a:xfrm>
          <a:off x="2908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4C251A68-09A4-4945-A332-332DC08B3D74}"/>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170906</xdr:rowOff>
    </xdr:to>
    <xdr:cxnSp macro="">
      <xdr:nvCxnSpPr>
        <xdr:cNvPr id="81" name="直線コネクタ 80">
          <a:extLst>
            <a:ext uri="{FF2B5EF4-FFF2-40B4-BE49-F238E27FC236}">
              <a16:creationId xmlns:a16="http://schemas.microsoft.com/office/drawing/2014/main" id="{64D3ADE5-35F3-4E3D-94AA-80B2643FD5A3}"/>
            </a:ext>
          </a:extLst>
        </xdr:cNvPr>
        <xdr:cNvCxnSpPr/>
      </xdr:nvCxnSpPr>
      <xdr:spPr>
        <a:xfrm>
          <a:off x="2019300" y="647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a:extLst>
            <a:ext uri="{FF2B5EF4-FFF2-40B4-BE49-F238E27FC236}">
              <a16:creationId xmlns:a16="http://schemas.microsoft.com/office/drawing/2014/main" id="{B680DCE1-AEAC-4302-B8E5-E7BF2528C86A}"/>
            </a:ext>
          </a:extLst>
        </xdr:cNvPr>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7F0CE2EB-3497-4145-BF92-3C810128009B}"/>
            </a:ext>
          </a:extLst>
        </xdr:cNvPr>
        <xdr:cNvCxnSpPr/>
      </xdr:nvCxnSpPr>
      <xdr:spPr>
        <a:xfrm>
          <a:off x="1130300" y="643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BBE581EF-3B04-46AC-8097-87349BBE4431}"/>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B88C9B26-B989-4053-88AB-15175B6DF996}"/>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415D00F8-D407-480D-BFB4-E6A75C793552}"/>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DB859DD6-3627-49D2-974D-DB5019295BC9}"/>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EC0739A8-9B6D-4A33-B4F4-6C6679DA3EA7}"/>
            </a:ext>
          </a:extLst>
        </xdr:cNvPr>
        <xdr:cNvSpPr txBox="1"/>
      </xdr:nvSpPr>
      <xdr:spPr>
        <a:xfrm>
          <a:off x="3582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a:extLst>
            <a:ext uri="{FF2B5EF4-FFF2-40B4-BE49-F238E27FC236}">
              <a16:creationId xmlns:a16="http://schemas.microsoft.com/office/drawing/2014/main" id="{BAB299B7-4DA6-41A0-B998-27680199A569}"/>
            </a:ext>
          </a:extLst>
        </xdr:cNvPr>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93ED8F64-30D3-4011-9726-6ECAB4B2D717}"/>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226170BA-261B-45C8-BB6C-B46DFAECB532}"/>
            </a:ext>
          </a:extLst>
        </xdr:cNvPr>
        <xdr:cNvSpPr txBox="1"/>
      </xdr:nvSpPr>
      <xdr:spPr>
        <a:xfrm>
          <a:off x="927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EE661C-9515-4ED2-84AD-94F70CF8AC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BCEF41-33A2-4564-9CAD-EF7DF4D66E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62DB4C0-BE4A-4876-AFD0-A48DA2E5EE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A0EB4F1-BFB9-48C9-9582-F7E481EE5B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B3BEB0F-B5C1-411A-88CC-29B6C49AB4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54F952-7444-4E4C-80E0-6068CF5D7C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8F1D05-086B-4ACC-A771-C187E5A835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9A221A-B131-404E-BA98-B051455BC0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7B815A-5819-44D9-838B-695B96ADC6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10BE406-00A4-487E-8072-731F761F01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7728A0B-5697-4302-A13A-B54D8FE003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1C5FC9F-5901-4A34-8912-245C68D2C7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E8FE37-EE7E-4D65-BE96-80DD418686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20E93C0-85B6-4314-8602-00B8473C43B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8C0B965-48E9-42F8-9FE0-C77427FC5D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EDDEF0C-A559-43D9-B80E-C300D93CE89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9E3C2A-DB68-4BBC-A3F8-AEDEEBA8D5E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7704736-0908-4EB2-9162-8689B17D831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DD57976-6270-471F-9C49-B8963D3803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8D3A3F3-BE36-4F4B-8668-C3E6606600A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4F64350-ED0F-4E9F-A89D-D6017DB485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C00D29A-E2EF-4A1D-8B54-D6C52E32B6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E683E15-878C-4B9F-B205-C4EEA2E2A1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D66E8DB3-BF79-4BDF-A24B-AE3D8775F06F}"/>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1F7D7752-456A-4BF6-B3C9-6B0D32C3CBED}"/>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79DBE95C-7D9C-41C2-94DF-FBB82EBE40B7}"/>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502F6DFD-9FB2-473C-A57D-405E4A2029E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A6C19409-6FCB-49DB-BFB9-A852F158F4AC}"/>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D25BBADD-E287-4A7F-B6CA-7E2CC3D5D9FF}"/>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183E3992-8393-4996-BAEF-D12C53054571}"/>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3555D9DA-4113-4881-8B2A-5199144BD86F}"/>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523C0CCB-F3A3-47A9-A600-46948CEA40DA}"/>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DEE41C38-3C67-4D85-AE32-CCA19F4F3061}"/>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C5F320AF-E1E2-442C-A75C-340860108BAB}"/>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51C98C-FEC2-4B2F-9B61-8392BC3BD5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6A1F6F-BA03-463C-AD1A-9DC5ADEE90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A11EF0-C2D3-44DC-8FB1-CE06325E28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462B72-F9BC-4166-BBFC-41EABDCC77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0E332C-404F-4D2C-8AE8-D7D2AEF370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1" name="楕円 130">
          <a:extLst>
            <a:ext uri="{FF2B5EF4-FFF2-40B4-BE49-F238E27FC236}">
              <a16:creationId xmlns:a16="http://schemas.microsoft.com/office/drawing/2014/main" id="{6DD8E052-FD8B-4B3E-B449-43E122E31B5F}"/>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32" name="【図書館】&#10;一人当たり面積該当値テキスト">
          <a:extLst>
            <a:ext uri="{FF2B5EF4-FFF2-40B4-BE49-F238E27FC236}">
              <a16:creationId xmlns:a16="http://schemas.microsoft.com/office/drawing/2014/main" id="{9C5D1F74-5F59-4351-AC29-47D78C045623}"/>
            </a:ext>
          </a:extLst>
        </xdr:cNvPr>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33" name="楕円 132">
          <a:extLst>
            <a:ext uri="{FF2B5EF4-FFF2-40B4-BE49-F238E27FC236}">
              <a16:creationId xmlns:a16="http://schemas.microsoft.com/office/drawing/2014/main" id="{C41CCDDA-55B4-43F7-83BE-E149BB9876C6}"/>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45720</xdr:rowOff>
    </xdr:to>
    <xdr:cxnSp macro="">
      <xdr:nvCxnSpPr>
        <xdr:cNvPr id="134" name="直線コネクタ 133">
          <a:extLst>
            <a:ext uri="{FF2B5EF4-FFF2-40B4-BE49-F238E27FC236}">
              <a16:creationId xmlns:a16="http://schemas.microsoft.com/office/drawing/2014/main" id="{C8FDE690-66D4-4534-A538-DAF80B80DAFA}"/>
            </a:ext>
          </a:extLst>
        </xdr:cNvPr>
        <xdr:cNvCxnSpPr/>
      </xdr:nvCxnSpPr>
      <xdr:spPr>
        <a:xfrm>
          <a:off x="9639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5" name="楕円 134">
          <a:extLst>
            <a:ext uri="{FF2B5EF4-FFF2-40B4-BE49-F238E27FC236}">
              <a16:creationId xmlns:a16="http://schemas.microsoft.com/office/drawing/2014/main" id="{28FFE0D5-674E-47FA-A41F-5A064DC39212}"/>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45720</xdr:rowOff>
    </xdr:to>
    <xdr:cxnSp macro="">
      <xdr:nvCxnSpPr>
        <xdr:cNvPr id="136" name="直線コネクタ 135">
          <a:extLst>
            <a:ext uri="{FF2B5EF4-FFF2-40B4-BE49-F238E27FC236}">
              <a16:creationId xmlns:a16="http://schemas.microsoft.com/office/drawing/2014/main" id="{77ED8B6C-041C-4CDA-9065-B8B7FB5C0609}"/>
            </a:ext>
          </a:extLst>
        </xdr:cNvPr>
        <xdr:cNvCxnSpPr/>
      </xdr:nvCxnSpPr>
      <xdr:spPr>
        <a:xfrm>
          <a:off x="8750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a:extLst>
            <a:ext uri="{FF2B5EF4-FFF2-40B4-BE49-F238E27FC236}">
              <a16:creationId xmlns:a16="http://schemas.microsoft.com/office/drawing/2014/main" id="{C0C10AB4-38F4-417A-81C2-C7CC2C3DA8DA}"/>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2E1F9202-62A6-4862-B6EF-A8A3BF463369}"/>
            </a:ext>
          </a:extLst>
        </xdr:cNvPr>
        <xdr:cNvCxnSpPr/>
      </xdr:nvCxnSpPr>
      <xdr:spPr>
        <a:xfrm flipV="1">
          <a:off x="7861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a:extLst>
            <a:ext uri="{FF2B5EF4-FFF2-40B4-BE49-F238E27FC236}">
              <a16:creationId xmlns:a16="http://schemas.microsoft.com/office/drawing/2014/main" id="{E2741E38-DC23-49BD-AFF8-7C958471C2CB}"/>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45720</xdr:rowOff>
    </xdr:to>
    <xdr:cxnSp macro="">
      <xdr:nvCxnSpPr>
        <xdr:cNvPr id="140" name="直線コネクタ 139">
          <a:extLst>
            <a:ext uri="{FF2B5EF4-FFF2-40B4-BE49-F238E27FC236}">
              <a16:creationId xmlns:a16="http://schemas.microsoft.com/office/drawing/2014/main" id="{E72C7BCC-D3CE-4CE7-9184-E78944AAAF99}"/>
            </a:ext>
          </a:extLst>
        </xdr:cNvPr>
        <xdr:cNvCxnSpPr/>
      </xdr:nvCxnSpPr>
      <xdr:spPr>
        <a:xfrm>
          <a:off x="6972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278BD597-B3FA-47A9-9764-ABE395E44A8F}"/>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383EB529-6CE8-4817-ABF9-091F44D90A2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95AF8571-AD85-4BE4-86AA-909DBB0363CB}"/>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1FBA1973-C132-4943-B78C-ED7848568589}"/>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45" name="n_1mainValue【図書館】&#10;一人当たり面積">
          <a:extLst>
            <a:ext uri="{FF2B5EF4-FFF2-40B4-BE49-F238E27FC236}">
              <a16:creationId xmlns:a16="http://schemas.microsoft.com/office/drawing/2014/main" id="{B3686411-5918-4CE9-9BCF-F81D2F770A3F}"/>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6" name="n_2mainValue【図書館】&#10;一人当たり面積">
          <a:extLst>
            <a:ext uri="{FF2B5EF4-FFF2-40B4-BE49-F238E27FC236}">
              <a16:creationId xmlns:a16="http://schemas.microsoft.com/office/drawing/2014/main" id="{E813B973-A846-4BF5-8FDC-ED31AD614753}"/>
            </a:ext>
          </a:extLst>
        </xdr:cNvPr>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7" name="n_3mainValue【図書館】&#10;一人当たり面積">
          <a:extLst>
            <a:ext uri="{FF2B5EF4-FFF2-40B4-BE49-F238E27FC236}">
              <a16:creationId xmlns:a16="http://schemas.microsoft.com/office/drawing/2014/main" id="{9251AC55-42A4-4514-A522-0303AE924D21}"/>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8" name="n_4mainValue【図書館】&#10;一人当たり面積">
          <a:extLst>
            <a:ext uri="{FF2B5EF4-FFF2-40B4-BE49-F238E27FC236}">
              <a16:creationId xmlns:a16="http://schemas.microsoft.com/office/drawing/2014/main" id="{660CA515-ACB7-4358-A54F-77A805DB0C50}"/>
            </a:ext>
          </a:extLst>
        </xdr:cNvPr>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450B6A8-5753-479F-8212-CAA1C5DD2C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87B440C-4A35-4551-9448-863DC9A38D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F439369-650C-401F-B5BB-B7CCB8F323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DA4F68-0A42-4BC4-84A6-65F618F6ED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428DDA5-CA45-49F9-83B9-FA6162BBC8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03CC14E-F874-4D9B-9C1B-9CC6B65BEB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C6D10FF-3FD4-4B57-B7DD-E2BB50B8D9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DE929C9-33B5-40D9-91A2-FD755BA5EA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12B5A14-27B6-4069-8FA5-738CBF4E1E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B6D4A2-880C-46CF-96B3-A94402242D4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6122678-33F1-4B53-9923-547F4A302E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5886016-D448-428A-8EAE-3825D00CDB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79467AE-B4F0-4CA3-B2C1-B91BFE16AB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EE76C52-A8AF-42B4-8F76-172D415EF6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7A6E269-1C17-469F-B4D5-AADADD46F2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A3DCED2-7E8D-4A3A-A6D6-350249E442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67A7774-3C70-4903-B73A-D826E08C81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6DA4D56-8C35-4E42-8080-806418B8BE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840F5D6-C2C2-42F7-8287-4704DB0826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85DDCBD-A338-474D-9C3F-9CEFF04946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2631FCA-BF18-4B7B-BB29-49CD6E850B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737BE23-90A2-4D26-B3A0-D00CBF97FDA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9BDE738-5C6A-44C2-A2C3-800D1064EF9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9472CA1-6990-461A-A81F-3E95030D53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A7F4FD8-E44C-495D-A42A-40CAA441E9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82FD428-7EE0-4165-8B6C-AE4D3592445E}"/>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54D77DC-6F29-40D4-AB78-B80923BA04E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E1CC375-D1D0-4BC6-A48B-93BA19C1C82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61EF4BE-728E-49BF-880E-86F865F38809}"/>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12A1B1DB-B118-464A-AA90-AAEFAE802487}"/>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7BF66D4-2A18-4725-BD9C-6B0D4BFAB273}"/>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113307C5-8071-4EF6-8B44-C6174458538E}"/>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BA71D53-1CFB-4891-898B-E2FE0B26501D}"/>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ECBC86D8-4081-4AD7-B1B7-1A47DC69AA1E}"/>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C80E6433-9751-4AF8-9D78-5F3F68923356}"/>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4A66609B-1D9E-4467-9A7E-D7B16623D2E6}"/>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954C02-4D47-464E-BFE9-9AF90C1E1A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B54F3F-0F92-4D38-BB60-7F960EF2ED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BD8389-5264-4030-BE8B-1B38020088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99DDBDC-9BCF-42F7-8BD0-5A97DEC855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93708A8-0262-45F7-80D7-53DE4C9145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a:extLst>
            <a:ext uri="{FF2B5EF4-FFF2-40B4-BE49-F238E27FC236}">
              <a16:creationId xmlns:a16="http://schemas.microsoft.com/office/drawing/2014/main" id="{D3F103BC-7324-4854-8C39-F03AE0493652}"/>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9159049-C668-459A-842E-7EEC9238D0A1}"/>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2" name="楕円 191">
          <a:extLst>
            <a:ext uri="{FF2B5EF4-FFF2-40B4-BE49-F238E27FC236}">
              <a16:creationId xmlns:a16="http://schemas.microsoft.com/office/drawing/2014/main" id="{5306DB98-4DBA-4EB9-B275-3C0929D048A9}"/>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76744</xdr:rowOff>
    </xdr:to>
    <xdr:cxnSp macro="">
      <xdr:nvCxnSpPr>
        <xdr:cNvPr id="193" name="直線コネクタ 192">
          <a:extLst>
            <a:ext uri="{FF2B5EF4-FFF2-40B4-BE49-F238E27FC236}">
              <a16:creationId xmlns:a16="http://schemas.microsoft.com/office/drawing/2014/main" id="{2C442AA5-1EFA-4699-A670-BFAD99830015}"/>
            </a:ext>
          </a:extLst>
        </xdr:cNvPr>
        <xdr:cNvCxnSpPr/>
      </xdr:nvCxnSpPr>
      <xdr:spPr>
        <a:xfrm flipV="1">
          <a:off x="3797300" y="106854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4" name="楕円 193">
          <a:extLst>
            <a:ext uri="{FF2B5EF4-FFF2-40B4-BE49-F238E27FC236}">
              <a16:creationId xmlns:a16="http://schemas.microsoft.com/office/drawing/2014/main" id="{2B131C43-8FB4-4F9B-9EBA-4619752FF84B}"/>
            </a:ext>
          </a:extLst>
        </xdr:cNvPr>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76744</xdr:rowOff>
    </xdr:to>
    <xdr:cxnSp macro="">
      <xdr:nvCxnSpPr>
        <xdr:cNvPr id="195" name="直線コネクタ 194">
          <a:extLst>
            <a:ext uri="{FF2B5EF4-FFF2-40B4-BE49-F238E27FC236}">
              <a16:creationId xmlns:a16="http://schemas.microsoft.com/office/drawing/2014/main" id="{FF7F0E74-EEFC-4A6D-95A5-ECCD68E0ABDA}"/>
            </a:ext>
          </a:extLst>
        </xdr:cNvPr>
        <xdr:cNvCxnSpPr/>
      </xdr:nvCxnSpPr>
      <xdr:spPr>
        <a:xfrm>
          <a:off x="2908300" y="106592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96" name="楕円 195">
          <a:extLst>
            <a:ext uri="{FF2B5EF4-FFF2-40B4-BE49-F238E27FC236}">
              <a16:creationId xmlns:a16="http://schemas.microsoft.com/office/drawing/2014/main" id="{11FA99CE-6DC5-42A8-A60F-5ED97716233F}"/>
            </a:ext>
          </a:extLst>
        </xdr:cNvPr>
        <xdr:cNvSpPr/>
      </xdr:nvSpPr>
      <xdr:spPr>
        <a:xfrm>
          <a:off x="196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xdr:rowOff>
    </xdr:from>
    <xdr:to>
      <xdr:col>15</xdr:col>
      <xdr:colOff>50800</xdr:colOff>
      <xdr:row>62</xdr:row>
      <xdr:rowOff>29391</xdr:rowOff>
    </xdr:to>
    <xdr:cxnSp macro="">
      <xdr:nvCxnSpPr>
        <xdr:cNvPr id="197" name="直線コネクタ 196">
          <a:extLst>
            <a:ext uri="{FF2B5EF4-FFF2-40B4-BE49-F238E27FC236}">
              <a16:creationId xmlns:a16="http://schemas.microsoft.com/office/drawing/2014/main" id="{E12967B6-A889-4D08-881A-B437A04FE181}"/>
            </a:ext>
          </a:extLst>
        </xdr:cNvPr>
        <xdr:cNvCxnSpPr/>
      </xdr:nvCxnSpPr>
      <xdr:spPr>
        <a:xfrm>
          <a:off x="2019300" y="106462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8" name="楕円 197">
          <a:extLst>
            <a:ext uri="{FF2B5EF4-FFF2-40B4-BE49-F238E27FC236}">
              <a16:creationId xmlns:a16="http://schemas.microsoft.com/office/drawing/2014/main" id="{F766282B-1442-4527-8B21-4E4FF31EDFE3}"/>
            </a:ext>
          </a:extLst>
        </xdr:cNvPr>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16328</xdr:rowOff>
    </xdr:to>
    <xdr:cxnSp macro="">
      <xdr:nvCxnSpPr>
        <xdr:cNvPr id="199" name="直線コネクタ 198">
          <a:extLst>
            <a:ext uri="{FF2B5EF4-FFF2-40B4-BE49-F238E27FC236}">
              <a16:creationId xmlns:a16="http://schemas.microsoft.com/office/drawing/2014/main" id="{A4ECD679-0101-46D3-86C7-01AB2815E39B}"/>
            </a:ext>
          </a:extLst>
        </xdr:cNvPr>
        <xdr:cNvCxnSpPr/>
      </xdr:nvCxnSpPr>
      <xdr:spPr>
        <a:xfrm>
          <a:off x="1130300" y="106070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44BAECA5-6F59-4D1C-A830-C007E7A5154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B7266AA8-0868-42DD-B95C-3A9584350A6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EE19C6D0-F7EF-4100-88D6-093D0B08FBB6}"/>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68EA8556-6A58-48DE-ABE2-C68D9AFBD182}"/>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4" name="n_1mainValue【体育館・プール】&#10;有形固定資産減価償却率">
          <a:extLst>
            <a:ext uri="{FF2B5EF4-FFF2-40B4-BE49-F238E27FC236}">
              <a16:creationId xmlns:a16="http://schemas.microsoft.com/office/drawing/2014/main" id="{9AE73908-599E-4153-95EE-5C819CD8B8EA}"/>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5" name="n_2mainValue【体育館・プール】&#10;有形固定資産減価償却率">
          <a:extLst>
            <a:ext uri="{FF2B5EF4-FFF2-40B4-BE49-F238E27FC236}">
              <a16:creationId xmlns:a16="http://schemas.microsoft.com/office/drawing/2014/main" id="{E496CAA5-B32E-42B8-ABC1-F8013E6607CD}"/>
            </a:ext>
          </a:extLst>
        </xdr:cNvPr>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206" name="n_3mainValue【体育館・プール】&#10;有形固定資産減価償却率">
          <a:extLst>
            <a:ext uri="{FF2B5EF4-FFF2-40B4-BE49-F238E27FC236}">
              <a16:creationId xmlns:a16="http://schemas.microsoft.com/office/drawing/2014/main" id="{41F3D708-900D-4170-8253-D2D85B26509E}"/>
            </a:ext>
          </a:extLst>
        </xdr:cNvPr>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7" name="n_4mainValue【体育館・プール】&#10;有形固定資産減価償却率">
          <a:extLst>
            <a:ext uri="{FF2B5EF4-FFF2-40B4-BE49-F238E27FC236}">
              <a16:creationId xmlns:a16="http://schemas.microsoft.com/office/drawing/2014/main" id="{BB6785F7-A0AF-431E-9B2C-D9D3894DA4C6}"/>
            </a:ext>
          </a:extLst>
        </xdr:cNvPr>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DA0C14E-74AE-4AE5-8F41-703BCCEE44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3CD77C0-1C55-493C-BA66-26FDF25EE6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7546F50-089B-4D8F-823C-550C473602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09EC30B-6704-4C53-BEB7-22851EA69F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E0D8391-ADC9-4482-97DA-73EEC43D8D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D9A93F7-B3A9-484A-8DC7-1239CF7D5D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41EA800-3A92-4376-90EC-C4ADFC96C4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8944223-B34F-4EB5-BFE9-63DE248F14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9F54961-DF68-46D5-A39C-3614F49CCB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D0F99E6-A4BC-4978-B7EB-3200FFAE21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A67789D-0669-45E9-8BCA-9E3FB0EBE2A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513278C-5D6A-42C6-9AF4-0D12217E3EE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1794C18-1A4B-4B46-9AE7-8B395FA765A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5ED938D-DFDE-4C66-9EC9-6F80FF56CA8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4E89AF1-0035-4527-BDCB-995C6B85D1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131B9B1-C4FF-4B94-8EB7-CF8D18103B0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3D5D36A-B63F-470A-A1C4-AE7DADE1D4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0D280F0-E556-4F9F-90FB-8FCDD20C14A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385B78E-4998-4CDC-AF43-E26053AB999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2CF65C4-B48C-4264-9A01-AF49A090E4D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9C490DA-E2AE-48DB-9347-F231CDA5FF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620759D-DD03-43D3-AB03-BC071F2A75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1B0F4F2-4940-4DF4-809B-D2B719A2D0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4E277B2C-108F-4564-AD98-2356109FAC39}"/>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7F5542FD-3107-47FB-B6A2-C86347C660F5}"/>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D514B237-C301-4B35-9BD2-BEF220FEEAF2}"/>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6570DF6F-533E-416A-80CF-3D92B41CC3F9}"/>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17205004-6D4A-4136-BE7A-CD0A696D1802}"/>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A6A85E56-F5B4-46FA-98CB-A2A6B93E559F}"/>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15B4FD9C-3334-4BA6-B196-3E12E656F20C}"/>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459E6AF9-6C8E-46BF-AF1A-DBE5D365A358}"/>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C82FD53E-A3B5-4537-8B5E-1A9579B14AD3}"/>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1A23F72D-5463-44F8-ABEA-DF383051A0BD}"/>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9A816640-1821-4091-B7C4-C136748AD654}"/>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D7FF57-7B95-48AE-BFE8-1AC9212903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74325E-2E32-4231-AB52-62DAE61A19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6A830CC-8A62-4C82-BCFA-BE2F7251DF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8815A5-1AE3-4586-AA3A-940D0DA3E6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8CF463A-DE3B-48A8-8C1D-D200205718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110490</xdr:rowOff>
    </xdr:from>
    <xdr:to>
      <xdr:col>55</xdr:col>
      <xdr:colOff>50800</xdr:colOff>
      <xdr:row>61</xdr:row>
      <xdr:rowOff>40640</xdr:rowOff>
    </xdr:to>
    <xdr:sp macro="" textlink="">
      <xdr:nvSpPr>
        <xdr:cNvPr id="247" name="楕円 246">
          <a:extLst>
            <a:ext uri="{FF2B5EF4-FFF2-40B4-BE49-F238E27FC236}">
              <a16:creationId xmlns:a16="http://schemas.microsoft.com/office/drawing/2014/main" id="{E1209D1A-4FA3-4475-81B6-543183E377B3}"/>
            </a:ext>
          </a:extLst>
        </xdr:cNvPr>
        <xdr:cNvSpPr/>
      </xdr:nvSpPr>
      <xdr:spPr>
        <a:xfrm>
          <a:off x="104267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133367</xdr:rowOff>
    </xdr:from>
    <xdr:ext cx="469744" cy="259045"/>
    <xdr:sp macro="" textlink="">
      <xdr:nvSpPr>
        <xdr:cNvPr id="248" name="【体育館・プール】&#10;一人当たり面積該当値テキスト">
          <a:extLst>
            <a:ext uri="{FF2B5EF4-FFF2-40B4-BE49-F238E27FC236}">
              <a16:creationId xmlns:a16="http://schemas.microsoft.com/office/drawing/2014/main" id="{76525F24-0B86-433A-BACE-2F372835EEDD}"/>
            </a:ext>
          </a:extLst>
        </xdr:cNvPr>
        <xdr:cNvSpPr txBox="1"/>
      </xdr:nvSpPr>
      <xdr:spPr>
        <a:xfrm>
          <a:off x="1051560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a:extLst>
            <a:ext uri="{FF2B5EF4-FFF2-40B4-BE49-F238E27FC236}">
              <a16:creationId xmlns:a16="http://schemas.microsoft.com/office/drawing/2014/main" id="{DCBF7545-FD9E-4CA2-88B2-A9EED50F3340}"/>
            </a:ext>
          </a:extLst>
        </xdr:cNvPr>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161290</xdr:rowOff>
    </xdr:from>
    <xdr:to>
      <xdr:col>55</xdr:col>
      <xdr:colOff>0</xdr:colOff>
      <xdr:row>60</xdr:row>
      <xdr:rowOff>163830</xdr:rowOff>
    </xdr:to>
    <xdr:cxnSp macro="">
      <xdr:nvCxnSpPr>
        <xdr:cNvPr id="250" name="直線コネクタ 249">
          <a:extLst>
            <a:ext uri="{FF2B5EF4-FFF2-40B4-BE49-F238E27FC236}">
              <a16:creationId xmlns:a16="http://schemas.microsoft.com/office/drawing/2014/main" id="{E7B4A179-8FD9-49BD-813A-ECA0C5961DE5}"/>
            </a:ext>
          </a:extLst>
        </xdr:cNvPr>
        <xdr:cNvCxnSpPr/>
      </xdr:nvCxnSpPr>
      <xdr:spPr>
        <a:xfrm flipV="1">
          <a:off x="9639300" y="104482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51" name="楕円 250">
          <a:extLst>
            <a:ext uri="{FF2B5EF4-FFF2-40B4-BE49-F238E27FC236}">
              <a16:creationId xmlns:a16="http://schemas.microsoft.com/office/drawing/2014/main" id="{A9A98DE6-1FDB-4E0F-96E6-9BA5E2BA1548}"/>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163830</xdr:rowOff>
    </xdr:to>
    <xdr:cxnSp macro="">
      <xdr:nvCxnSpPr>
        <xdr:cNvPr id="252" name="直線コネクタ 251">
          <a:extLst>
            <a:ext uri="{FF2B5EF4-FFF2-40B4-BE49-F238E27FC236}">
              <a16:creationId xmlns:a16="http://schemas.microsoft.com/office/drawing/2014/main" id="{A5926219-C3F4-4F7C-9F90-A552AF42D54F}"/>
            </a:ext>
          </a:extLst>
        </xdr:cNvPr>
        <xdr:cNvCxnSpPr/>
      </xdr:nvCxnSpPr>
      <xdr:spPr>
        <a:xfrm>
          <a:off x="8750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107950</xdr:rowOff>
    </xdr:from>
    <xdr:to>
      <xdr:col>41</xdr:col>
      <xdr:colOff>101600</xdr:colOff>
      <xdr:row>61</xdr:row>
      <xdr:rowOff>38100</xdr:rowOff>
    </xdr:to>
    <xdr:sp macro="" textlink="">
      <xdr:nvSpPr>
        <xdr:cNvPr id="253" name="楕円 252">
          <a:extLst>
            <a:ext uri="{FF2B5EF4-FFF2-40B4-BE49-F238E27FC236}">
              <a16:creationId xmlns:a16="http://schemas.microsoft.com/office/drawing/2014/main" id="{F31C61A5-03AA-4316-A5FA-8CDC1711D670}"/>
            </a:ext>
          </a:extLst>
        </xdr:cNvPr>
        <xdr:cNvSpPr/>
      </xdr:nvSpPr>
      <xdr:spPr>
        <a:xfrm>
          <a:off x="78105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158750</xdr:rowOff>
    </xdr:from>
    <xdr:to>
      <xdr:col>45</xdr:col>
      <xdr:colOff>177800</xdr:colOff>
      <xdr:row>60</xdr:row>
      <xdr:rowOff>160020</xdr:rowOff>
    </xdr:to>
    <xdr:cxnSp macro="">
      <xdr:nvCxnSpPr>
        <xdr:cNvPr id="254" name="直線コネクタ 253">
          <a:extLst>
            <a:ext uri="{FF2B5EF4-FFF2-40B4-BE49-F238E27FC236}">
              <a16:creationId xmlns:a16="http://schemas.microsoft.com/office/drawing/2014/main" id="{C5D65C01-0570-4E35-9757-751AADB34BB4}"/>
            </a:ext>
          </a:extLst>
        </xdr:cNvPr>
        <xdr:cNvCxnSpPr/>
      </xdr:nvCxnSpPr>
      <xdr:spPr>
        <a:xfrm>
          <a:off x="7861300" y="10445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102870</xdr:rowOff>
    </xdr:from>
    <xdr:to>
      <xdr:col>36</xdr:col>
      <xdr:colOff>165100</xdr:colOff>
      <xdr:row>61</xdr:row>
      <xdr:rowOff>33020</xdr:rowOff>
    </xdr:to>
    <xdr:sp macro="" textlink="">
      <xdr:nvSpPr>
        <xdr:cNvPr id="255" name="楕円 254">
          <a:extLst>
            <a:ext uri="{FF2B5EF4-FFF2-40B4-BE49-F238E27FC236}">
              <a16:creationId xmlns:a16="http://schemas.microsoft.com/office/drawing/2014/main" id="{30EC9CFB-7D10-4AC6-A1E7-4FA1D8C8FEC3}"/>
            </a:ext>
          </a:extLst>
        </xdr:cNvPr>
        <xdr:cNvSpPr/>
      </xdr:nvSpPr>
      <xdr:spPr>
        <a:xfrm>
          <a:off x="6921500" y="10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153670</xdr:rowOff>
    </xdr:from>
    <xdr:to>
      <xdr:col>41</xdr:col>
      <xdr:colOff>50800</xdr:colOff>
      <xdr:row>60</xdr:row>
      <xdr:rowOff>158750</xdr:rowOff>
    </xdr:to>
    <xdr:cxnSp macro="">
      <xdr:nvCxnSpPr>
        <xdr:cNvPr id="256" name="直線コネクタ 255">
          <a:extLst>
            <a:ext uri="{FF2B5EF4-FFF2-40B4-BE49-F238E27FC236}">
              <a16:creationId xmlns:a16="http://schemas.microsoft.com/office/drawing/2014/main" id="{0D5B206C-B71E-4BA4-B881-FBCB9EBEE92B}"/>
            </a:ext>
          </a:extLst>
        </xdr:cNvPr>
        <xdr:cNvCxnSpPr/>
      </xdr:nvCxnSpPr>
      <xdr:spPr>
        <a:xfrm>
          <a:off x="6972300" y="10440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F44CBF28-F86A-4A78-82AA-0E3011765247}"/>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EACF4CF0-ADA8-4F12-8360-5DFEC809F59B}"/>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134A24A6-3B61-41BD-80A8-00DEF5B5966C}"/>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5B715EEA-62D1-4B1C-ACFF-91EECD21DE87}"/>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a:extLst>
            <a:ext uri="{FF2B5EF4-FFF2-40B4-BE49-F238E27FC236}">
              <a16:creationId xmlns:a16="http://schemas.microsoft.com/office/drawing/2014/main" id="{74EE616B-0389-4B9A-B54F-74A0E6D31136}"/>
            </a:ext>
          </a:extLst>
        </xdr:cNvPr>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62" name="n_2mainValue【体育館・プール】&#10;一人当たり面積">
          <a:extLst>
            <a:ext uri="{FF2B5EF4-FFF2-40B4-BE49-F238E27FC236}">
              <a16:creationId xmlns:a16="http://schemas.microsoft.com/office/drawing/2014/main" id="{4A9D956B-8F77-475D-92F7-E3B5A14464DF}"/>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54627</xdr:rowOff>
    </xdr:from>
    <xdr:ext cx="469744" cy="259045"/>
    <xdr:sp macro="" textlink="">
      <xdr:nvSpPr>
        <xdr:cNvPr id="263" name="n_3mainValue【体育館・プール】&#10;一人当たり面積">
          <a:extLst>
            <a:ext uri="{FF2B5EF4-FFF2-40B4-BE49-F238E27FC236}">
              <a16:creationId xmlns:a16="http://schemas.microsoft.com/office/drawing/2014/main" id="{DBA4147B-446E-4E43-ABF3-27280DC3CF98}"/>
            </a:ext>
          </a:extLst>
        </xdr:cNvPr>
        <xdr:cNvSpPr txBox="1"/>
      </xdr:nvSpPr>
      <xdr:spPr>
        <a:xfrm>
          <a:off x="762642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49547</xdr:rowOff>
    </xdr:from>
    <xdr:ext cx="469744" cy="259045"/>
    <xdr:sp macro="" textlink="">
      <xdr:nvSpPr>
        <xdr:cNvPr id="264" name="n_4mainValue【体育館・プール】&#10;一人当たり面積">
          <a:extLst>
            <a:ext uri="{FF2B5EF4-FFF2-40B4-BE49-F238E27FC236}">
              <a16:creationId xmlns:a16="http://schemas.microsoft.com/office/drawing/2014/main" id="{2E065704-8728-46E3-A27E-78BB843D0A0A}"/>
            </a:ext>
          </a:extLst>
        </xdr:cNvPr>
        <xdr:cNvSpPr txBox="1"/>
      </xdr:nvSpPr>
      <xdr:spPr>
        <a:xfrm>
          <a:off x="673742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FD74CD4-D746-4777-8EB9-47C7CF128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FEF7A5C-A637-4187-BEAA-F698804283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9B5195E-07FC-45CC-A7BD-3E14533B81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2A2AC96-2A73-4452-B995-48770BF53B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D93955F-69D5-4AAE-9F99-1B3364F56C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3475B8-2173-4DBA-A6C0-F6B08CB306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18F8568-87ED-4521-ADB3-31D5A2BF70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288DDD8-EE7B-4D51-BB30-DC9AC1A9DD6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A00C238-D152-4AEF-94AC-A4E1CEE7BE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D7A804C-4209-429B-87C7-E4981C8C99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B31AA35-5EC3-4A18-A8CE-983AAC191F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237D6078-BB29-4C39-AB2D-F18394F8E3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32C44CAA-3D8B-470E-85FD-7D110E844D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78A5C68-4F4A-4B6E-9B85-9A4C8E7212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0CFE6D3-A7D0-4917-B486-9755682CF7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5A33213-BBA8-450D-8DB2-6E11D3BDBA7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8B0C522-E97A-4C2C-8A48-439698328D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52DB87D-56EA-4356-8C7E-A2BE640FB0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898567E-F537-42CD-8F05-9FDFD05524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5F5E7AB8-597F-4FB8-8AA7-077D193382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5B2CAD2-07CC-4044-B83D-91FBF9587A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DA898B8-A438-4793-8FD3-C20DBF97D6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78E04153-8837-4109-98DD-06EF93671C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B5B7299-9A60-47C7-A1A3-5C823569A3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C103553C-7966-4E6C-BB7D-3D75953271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9F672F33-0365-4BA5-A246-8F87F0A2A6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2A57067A-36BB-4271-A36A-370B92C7B9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5D943E38-AF22-417B-9B8E-4F206B99480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D3BECBE2-3990-4D95-946D-FA15AAD87C3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299EF3F1-130F-4D52-A21F-132BF131914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258A6414-DABA-4D34-B62E-C39985FC1C5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3C54486C-2F9F-4FA4-A4B3-698ABAA6A8F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2DE385EA-3490-46BB-8929-B80EF4553B0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C45445C9-3625-4EBF-8571-FF6FF91839F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BF88B770-9691-400B-894D-98F7211305F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7501B5E-F83A-4C16-BD04-AE820E07176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7B9BECB8-2BB1-4C39-8E0C-BAF90F03B5E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A7CDC424-F20B-4DCC-9BA7-5169DBE733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EE6C57B-BD06-4E1B-A393-642C4FE46C6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A2B614B7-2E4F-43A7-8174-2323F5D6F2D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5" name="直線コネクタ 304">
          <a:extLst>
            <a:ext uri="{FF2B5EF4-FFF2-40B4-BE49-F238E27FC236}">
              <a16:creationId xmlns:a16="http://schemas.microsoft.com/office/drawing/2014/main" id="{966363D5-DD3B-4512-9551-FAEA7939FBBE}"/>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B836E2FD-2053-4C81-A6AB-42FB60BF0B59}"/>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7" name="直線コネクタ 306">
          <a:extLst>
            <a:ext uri="{FF2B5EF4-FFF2-40B4-BE49-F238E27FC236}">
              <a16:creationId xmlns:a16="http://schemas.microsoft.com/office/drawing/2014/main" id="{2ADB5CC6-6DB1-46D2-B2A5-1B8A17C75A71}"/>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E349121C-2D7F-41D6-8D3B-32BB376D5751}"/>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9" name="直線コネクタ 308">
          <a:extLst>
            <a:ext uri="{FF2B5EF4-FFF2-40B4-BE49-F238E27FC236}">
              <a16:creationId xmlns:a16="http://schemas.microsoft.com/office/drawing/2014/main" id="{4BD90DF6-159D-436C-A4C6-09DE0F74C638}"/>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C4D6A98E-41CB-489D-94E1-40134AE19F04}"/>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11" name="フローチャート: 判断 310">
          <a:extLst>
            <a:ext uri="{FF2B5EF4-FFF2-40B4-BE49-F238E27FC236}">
              <a16:creationId xmlns:a16="http://schemas.microsoft.com/office/drawing/2014/main" id="{5336D927-E04D-4AB6-BB6C-DDA937CC2A03}"/>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12" name="フローチャート: 判断 311">
          <a:extLst>
            <a:ext uri="{FF2B5EF4-FFF2-40B4-BE49-F238E27FC236}">
              <a16:creationId xmlns:a16="http://schemas.microsoft.com/office/drawing/2014/main" id="{D5BD42BB-BA1B-4BEA-B953-6E8D15F7E8FE}"/>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3" name="フローチャート: 判断 312">
          <a:extLst>
            <a:ext uri="{FF2B5EF4-FFF2-40B4-BE49-F238E27FC236}">
              <a16:creationId xmlns:a16="http://schemas.microsoft.com/office/drawing/2014/main" id="{55BC9AB4-D517-4A16-9098-EB03D076DED7}"/>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4" name="フローチャート: 判断 313">
          <a:extLst>
            <a:ext uri="{FF2B5EF4-FFF2-40B4-BE49-F238E27FC236}">
              <a16:creationId xmlns:a16="http://schemas.microsoft.com/office/drawing/2014/main" id="{5A4CF300-DBEC-4D84-91DA-F2C4E9682DAC}"/>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5" name="フローチャート: 判断 314">
          <a:extLst>
            <a:ext uri="{FF2B5EF4-FFF2-40B4-BE49-F238E27FC236}">
              <a16:creationId xmlns:a16="http://schemas.microsoft.com/office/drawing/2014/main" id="{924173B4-D78A-4916-A4C4-37B8314FF8AC}"/>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77FBF73-7782-4B10-8A45-183B19D03D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F92F743-0B81-471E-AF1E-970909CB9F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D74C107-DC07-4DDD-AF4F-4DCC3BDDA6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5FC4D15-08B2-4621-89AB-2430D49D0F8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D87C200-14F0-4424-96CD-A21AD590AE3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21" name="楕円 320">
          <a:extLst>
            <a:ext uri="{FF2B5EF4-FFF2-40B4-BE49-F238E27FC236}">
              <a16:creationId xmlns:a16="http://schemas.microsoft.com/office/drawing/2014/main" id="{DF516DED-8EE4-4266-9EB6-65516463B62C}"/>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1999F4B9-7DD3-4003-A178-3C0AE36ADDF4}"/>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107314</xdr:rowOff>
    </xdr:from>
    <xdr:to>
      <xdr:col>20</xdr:col>
      <xdr:colOff>38100</xdr:colOff>
      <xdr:row>106</xdr:row>
      <xdr:rowOff>37464</xdr:rowOff>
    </xdr:to>
    <xdr:sp macro="" textlink="">
      <xdr:nvSpPr>
        <xdr:cNvPr id="323" name="楕円 322">
          <a:extLst>
            <a:ext uri="{FF2B5EF4-FFF2-40B4-BE49-F238E27FC236}">
              <a16:creationId xmlns:a16="http://schemas.microsoft.com/office/drawing/2014/main" id="{F36D82A5-ED41-4F0E-A7AE-737E6C71D0C6}"/>
            </a:ext>
          </a:extLst>
        </xdr:cNvPr>
        <xdr:cNvSpPr/>
      </xdr:nvSpPr>
      <xdr:spPr>
        <a:xfrm>
          <a:off x="3746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158114</xdr:rowOff>
    </xdr:from>
    <xdr:to>
      <xdr:col>24</xdr:col>
      <xdr:colOff>63500</xdr:colOff>
      <xdr:row>106</xdr:row>
      <xdr:rowOff>30480</xdr:rowOff>
    </xdr:to>
    <xdr:cxnSp macro="">
      <xdr:nvCxnSpPr>
        <xdr:cNvPr id="324" name="直線コネクタ 323">
          <a:extLst>
            <a:ext uri="{FF2B5EF4-FFF2-40B4-BE49-F238E27FC236}">
              <a16:creationId xmlns:a16="http://schemas.microsoft.com/office/drawing/2014/main" id="{93745EAA-5B60-499E-813D-374BB31B83B6}"/>
            </a:ext>
          </a:extLst>
        </xdr:cNvPr>
        <xdr:cNvCxnSpPr/>
      </xdr:nvCxnSpPr>
      <xdr:spPr>
        <a:xfrm>
          <a:off x="3797300" y="181603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325" name="楕円 324">
          <a:extLst>
            <a:ext uri="{FF2B5EF4-FFF2-40B4-BE49-F238E27FC236}">
              <a16:creationId xmlns:a16="http://schemas.microsoft.com/office/drawing/2014/main" id="{ECC618AD-1718-401E-A551-757972D4D700}"/>
            </a:ext>
          </a:extLst>
        </xdr:cNvPr>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158114</xdr:rowOff>
    </xdr:to>
    <xdr:cxnSp macro="">
      <xdr:nvCxnSpPr>
        <xdr:cNvPr id="326" name="直線コネクタ 325">
          <a:extLst>
            <a:ext uri="{FF2B5EF4-FFF2-40B4-BE49-F238E27FC236}">
              <a16:creationId xmlns:a16="http://schemas.microsoft.com/office/drawing/2014/main" id="{24139E7D-3D1A-44FE-A203-BE84DD3835EC}"/>
            </a:ext>
          </a:extLst>
        </xdr:cNvPr>
        <xdr:cNvCxnSpPr/>
      </xdr:nvCxnSpPr>
      <xdr:spPr>
        <a:xfrm>
          <a:off x="2908300" y="18116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17780</xdr:rowOff>
    </xdr:from>
    <xdr:to>
      <xdr:col>10</xdr:col>
      <xdr:colOff>165100</xdr:colOff>
      <xdr:row>105</xdr:row>
      <xdr:rowOff>119380</xdr:rowOff>
    </xdr:to>
    <xdr:sp macro="" textlink="">
      <xdr:nvSpPr>
        <xdr:cNvPr id="327" name="楕円 326">
          <a:extLst>
            <a:ext uri="{FF2B5EF4-FFF2-40B4-BE49-F238E27FC236}">
              <a16:creationId xmlns:a16="http://schemas.microsoft.com/office/drawing/2014/main" id="{DE64DE96-ED62-4D2C-AE55-BE220CB2356B}"/>
            </a:ext>
          </a:extLst>
        </xdr:cNvPr>
        <xdr:cNvSpPr/>
      </xdr:nvSpPr>
      <xdr:spPr>
        <a:xfrm>
          <a:off x="196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68580</xdr:rowOff>
    </xdr:from>
    <xdr:to>
      <xdr:col>15</xdr:col>
      <xdr:colOff>50800</xdr:colOff>
      <xdr:row>105</xdr:row>
      <xdr:rowOff>114300</xdr:rowOff>
    </xdr:to>
    <xdr:cxnSp macro="">
      <xdr:nvCxnSpPr>
        <xdr:cNvPr id="328" name="直線コネクタ 327">
          <a:extLst>
            <a:ext uri="{FF2B5EF4-FFF2-40B4-BE49-F238E27FC236}">
              <a16:creationId xmlns:a16="http://schemas.microsoft.com/office/drawing/2014/main" id="{E900AB88-8242-4C39-A97B-7DC039052B95}"/>
            </a:ext>
          </a:extLst>
        </xdr:cNvPr>
        <xdr:cNvCxnSpPr/>
      </xdr:nvCxnSpPr>
      <xdr:spPr>
        <a:xfrm>
          <a:off x="2019300" y="18070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143511</xdr:rowOff>
    </xdr:from>
    <xdr:to>
      <xdr:col>6</xdr:col>
      <xdr:colOff>38100</xdr:colOff>
      <xdr:row>105</xdr:row>
      <xdr:rowOff>73661</xdr:rowOff>
    </xdr:to>
    <xdr:sp macro="" textlink="">
      <xdr:nvSpPr>
        <xdr:cNvPr id="329" name="楕円 328">
          <a:extLst>
            <a:ext uri="{FF2B5EF4-FFF2-40B4-BE49-F238E27FC236}">
              <a16:creationId xmlns:a16="http://schemas.microsoft.com/office/drawing/2014/main" id="{5BB8A0DA-991E-474A-A3B5-009C4F9517C3}"/>
            </a:ext>
          </a:extLst>
        </xdr:cNvPr>
        <xdr:cNvSpPr/>
      </xdr:nvSpPr>
      <xdr:spPr>
        <a:xfrm>
          <a:off x="1079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68580</xdr:rowOff>
    </xdr:to>
    <xdr:cxnSp macro="">
      <xdr:nvCxnSpPr>
        <xdr:cNvPr id="330" name="直線コネクタ 329">
          <a:extLst>
            <a:ext uri="{FF2B5EF4-FFF2-40B4-BE49-F238E27FC236}">
              <a16:creationId xmlns:a16="http://schemas.microsoft.com/office/drawing/2014/main" id="{2C8774CD-A82D-4D61-809E-337014C5B4D4}"/>
            </a:ext>
          </a:extLst>
        </xdr:cNvPr>
        <xdr:cNvCxnSpPr/>
      </xdr:nvCxnSpPr>
      <xdr:spPr>
        <a:xfrm>
          <a:off x="1130300" y="18025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31" name="n_1aveValue【市民会館】&#10;有形固定資産減価償却率">
          <a:extLst>
            <a:ext uri="{FF2B5EF4-FFF2-40B4-BE49-F238E27FC236}">
              <a16:creationId xmlns:a16="http://schemas.microsoft.com/office/drawing/2014/main" id="{748A7F56-1C12-4BD3-AA6D-86CECD7729B8}"/>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32" name="n_2aveValue【市民会館】&#10;有形固定資産減価償却率">
          <a:extLst>
            <a:ext uri="{FF2B5EF4-FFF2-40B4-BE49-F238E27FC236}">
              <a16:creationId xmlns:a16="http://schemas.microsoft.com/office/drawing/2014/main" id="{832DD508-B950-4398-8730-4730276CC52A}"/>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33" name="n_3aveValue【市民会館】&#10;有形固定資産減価償却率">
          <a:extLst>
            <a:ext uri="{FF2B5EF4-FFF2-40B4-BE49-F238E27FC236}">
              <a16:creationId xmlns:a16="http://schemas.microsoft.com/office/drawing/2014/main" id="{545236DE-2C68-469C-BF49-3499A508BD59}"/>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34" name="n_4aveValue【市民会館】&#10;有形固定資産減価償却率">
          <a:extLst>
            <a:ext uri="{FF2B5EF4-FFF2-40B4-BE49-F238E27FC236}">
              <a16:creationId xmlns:a16="http://schemas.microsoft.com/office/drawing/2014/main" id="{2C4AC75F-5FA3-4708-B1BE-F2A6D11C750D}"/>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28591</xdr:rowOff>
    </xdr:from>
    <xdr:ext cx="405111" cy="259045"/>
    <xdr:sp macro="" textlink="">
      <xdr:nvSpPr>
        <xdr:cNvPr id="335" name="n_1mainValue【市民会館】&#10;有形固定資産減価償却率">
          <a:extLst>
            <a:ext uri="{FF2B5EF4-FFF2-40B4-BE49-F238E27FC236}">
              <a16:creationId xmlns:a16="http://schemas.microsoft.com/office/drawing/2014/main" id="{3A4E0189-6089-4287-BEB2-6D2CB9555832}"/>
            </a:ext>
          </a:extLst>
        </xdr:cNvPr>
        <xdr:cNvSpPr txBox="1"/>
      </xdr:nvSpPr>
      <xdr:spPr>
        <a:xfrm>
          <a:off x="3582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336" name="n_2mainValue【市民会館】&#10;有形固定資産減価償却率">
          <a:extLst>
            <a:ext uri="{FF2B5EF4-FFF2-40B4-BE49-F238E27FC236}">
              <a16:creationId xmlns:a16="http://schemas.microsoft.com/office/drawing/2014/main" id="{AAE2E5A0-4543-46D5-81D0-548EC5B0365D}"/>
            </a:ext>
          </a:extLst>
        </xdr:cNvPr>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110507</xdr:rowOff>
    </xdr:from>
    <xdr:ext cx="405111" cy="259045"/>
    <xdr:sp macro="" textlink="">
      <xdr:nvSpPr>
        <xdr:cNvPr id="337" name="n_3mainValue【市民会館】&#10;有形固定資産減価償却率">
          <a:extLst>
            <a:ext uri="{FF2B5EF4-FFF2-40B4-BE49-F238E27FC236}">
              <a16:creationId xmlns:a16="http://schemas.microsoft.com/office/drawing/2014/main" id="{ABA313AE-0B71-4B6C-852E-B47C003D3F3A}"/>
            </a:ext>
          </a:extLst>
        </xdr:cNvPr>
        <xdr:cNvSpPr txBox="1"/>
      </xdr:nvSpPr>
      <xdr:spPr>
        <a:xfrm>
          <a:off x="1816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338" name="n_4mainValue【市民会館】&#10;有形固定資産減価償却率">
          <a:extLst>
            <a:ext uri="{FF2B5EF4-FFF2-40B4-BE49-F238E27FC236}">
              <a16:creationId xmlns:a16="http://schemas.microsoft.com/office/drawing/2014/main" id="{8D4A8393-36AA-40FD-9402-5E6E49B203D3}"/>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D6435EDE-19BE-4578-B72A-0DC4DDAE2C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739F0768-7749-4353-B003-E4E1077AF3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AE697F28-4672-44D4-9B3F-1F86F1E898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F4344153-71C8-4302-ABC4-FB7CD43EB9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EEED703E-41AD-480C-93EC-FA4B3548E0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94C38E4-CCAA-4E90-8BE1-968D85FCB7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8A9A7F97-1E6A-4E55-9999-177BD89850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F9D6E81A-4B23-469F-AD8E-89B7278491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8444B977-4A41-4C81-B85D-9F68066F37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318E5E6A-71AE-4DA5-BEE9-B6E0A96F3C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9179EA34-1278-4B1B-BA68-88A901DFAC6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E6867FAF-0231-48EF-BF17-025681446BD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8E92AB9E-6F99-4E3D-9801-3B4C34F86A7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B6A4D494-BA65-4D39-9CD2-B274C0FFE30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E203A14F-FA9D-40C6-9F9F-A6FDCDC6315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48CCBDF4-368D-4806-AB33-0899F4E1AA7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F359E1D4-C506-4E19-8DAE-E9548FBBF7D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47F233CB-52FC-4DB0-B3F6-95D75B87B3F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E513EFCB-DCFC-44AE-BF11-2201FFA8E41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5D7BC62E-7AB5-4E66-A1B2-9E1118BACF2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0D9AFAF8-646D-4FAE-84D6-BCB48F69D47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16806F20-38C3-4496-B9BB-573B84CB355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D5FE073A-9ED5-4126-8F05-F21E92FBCD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3028B448-B88A-47C3-A15E-FDD3819D7BD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BD12B667-3C6B-4727-91D7-55A458EDC9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3250BE3A-368D-46CC-BA95-376EEA4BE659}"/>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8D4DD758-22C9-415D-B16C-01C87774B63E}"/>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411820F8-9365-4E51-A68F-9C6F07BBAECA}"/>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a:extLst>
            <a:ext uri="{FF2B5EF4-FFF2-40B4-BE49-F238E27FC236}">
              <a16:creationId xmlns:a16="http://schemas.microsoft.com/office/drawing/2014/main" id="{4975E427-8B2A-4A32-AD19-92D84C13A7F4}"/>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a:extLst>
            <a:ext uri="{FF2B5EF4-FFF2-40B4-BE49-F238E27FC236}">
              <a16:creationId xmlns:a16="http://schemas.microsoft.com/office/drawing/2014/main" id="{C3A8AA8F-D688-4E6C-A5BE-C80478500955}"/>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9" name="【市民会館】&#10;一人当たり面積平均値テキスト">
          <a:extLst>
            <a:ext uri="{FF2B5EF4-FFF2-40B4-BE49-F238E27FC236}">
              <a16:creationId xmlns:a16="http://schemas.microsoft.com/office/drawing/2014/main" id="{4B32F48D-8655-46E7-9A70-BF636FEA6A22}"/>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70" name="フローチャート: 判断 369">
          <a:extLst>
            <a:ext uri="{FF2B5EF4-FFF2-40B4-BE49-F238E27FC236}">
              <a16:creationId xmlns:a16="http://schemas.microsoft.com/office/drawing/2014/main" id="{25D74E8E-93A1-4AC4-A142-DC74308BBBE3}"/>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71" name="フローチャート: 判断 370">
          <a:extLst>
            <a:ext uri="{FF2B5EF4-FFF2-40B4-BE49-F238E27FC236}">
              <a16:creationId xmlns:a16="http://schemas.microsoft.com/office/drawing/2014/main" id="{5B2998E5-1646-4B1F-823E-BBC5904F3AE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72" name="フローチャート: 判断 371">
          <a:extLst>
            <a:ext uri="{FF2B5EF4-FFF2-40B4-BE49-F238E27FC236}">
              <a16:creationId xmlns:a16="http://schemas.microsoft.com/office/drawing/2014/main" id="{F4D36AEE-8208-4301-AA10-9B8E49C2A2A7}"/>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3" name="フローチャート: 判断 372">
          <a:extLst>
            <a:ext uri="{FF2B5EF4-FFF2-40B4-BE49-F238E27FC236}">
              <a16:creationId xmlns:a16="http://schemas.microsoft.com/office/drawing/2014/main" id="{EBCE758E-895B-4017-ADF0-7BF5061C4F67}"/>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4" name="フローチャート: 判断 373">
          <a:extLst>
            <a:ext uri="{FF2B5EF4-FFF2-40B4-BE49-F238E27FC236}">
              <a16:creationId xmlns:a16="http://schemas.microsoft.com/office/drawing/2014/main" id="{38CDB5D7-1321-4309-8F3D-105EE1488059}"/>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555790C-E517-42F5-8CFF-9F6D763BFC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3F15E66-94CC-4074-828B-7CD0397439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633AC3E-5847-4BFD-9589-7A6708BEA3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4F692EA-FE45-4DBB-806C-54F8F9FE9D7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71DCEE7-57FF-4BD6-81F3-5619C6F615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380" name="楕円 379">
          <a:extLst>
            <a:ext uri="{FF2B5EF4-FFF2-40B4-BE49-F238E27FC236}">
              <a16:creationId xmlns:a16="http://schemas.microsoft.com/office/drawing/2014/main" id="{23E68B53-E558-4D65-9357-002DEE336695}"/>
            </a:ext>
          </a:extLst>
        </xdr:cNvPr>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381" name="【市民会館】&#10;一人当たり面積該当値テキスト">
          <a:extLst>
            <a:ext uri="{FF2B5EF4-FFF2-40B4-BE49-F238E27FC236}">
              <a16:creationId xmlns:a16="http://schemas.microsoft.com/office/drawing/2014/main" id="{EC3434BE-DBFB-433E-B52B-9EF80C6B4BB4}"/>
            </a:ext>
          </a:extLst>
        </xdr:cNvPr>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97245</xdr:rowOff>
    </xdr:from>
    <xdr:to>
      <xdr:col>50</xdr:col>
      <xdr:colOff>165100</xdr:colOff>
      <xdr:row>108</xdr:row>
      <xdr:rowOff>27395</xdr:rowOff>
    </xdr:to>
    <xdr:sp macro="" textlink="">
      <xdr:nvSpPr>
        <xdr:cNvPr id="382" name="楕円 381">
          <a:extLst>
            <a:ext uri="{FF2B5EF4-FFF2-40B4-BE49-F238E27FC236}">
              <a16:creationId xmlns:a16="http://schemas.microsoft.com/office/drawing/2014/main" id="{A327061B-1145-4537-8EB7-8163BD9D3BA6}"/>
            </a:ext>
          </a:extLst>
        </xdr:cNvPr>
        <xdr:cNvSpPr/>
      </xdr:nvSpPr>
      <xdr:spPr>
        <a:xfrm>
          <a:off x="9588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148045</xdr:rowOff>
    </xdr:to>
    <xdr:cxnSp macro="">
      <xdr:nvCxnSpPr>
        <xdr:cNvPr id="383" name="直線コネクタ 382">
          <a:extLst>
            <a:ext uri="{FF2B5EF4-FFF2-40B4-BE49-F238E27FC236}">
              <a16:creationId xmlns:a16="http://schemas.microsoft.com/office/drawing/2014/main" id="{36CBA59C-2502-4B48-8120-0A43CE173953}"/>
            </a:ext>
          </a:extLst>
        </xdr:cNvPr>
        <xdr:cNvCxnSpPr/>
      </xdr:nvCxnSpPr>
      <xdr:spPr>
        <a:xfrm flipV="1">
          <a:off x="9639300" y="184915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384" name="楕円 383">
          <a:extLst>
            <a:ext uri="{FF2B5EF4-FFF2-40B4-BE49-F238E27FC236}">
              <a16:creationId xmlns:a16="http://schemas.microsoft.com/office/drawing/2014/main" id="{9E651542-D12E-4DB6-909E-F5509C16269A}"/>
            </a:ext>
          </a:extLst>
        </xdr:cNvPr>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148045</xdr:rowOff>
    </xdr:to>
    <xdr:cxnSp macro="">
      <xdr:nvCxnSpPr>
        <xdr:cNvPr id="385" name="直線コネクタ 384">
          <a:extLst>
            <a:ext uri="{FF2B5EF4-FFF2-40B4-BE49-F238E27FC236}">
              <a16:creationId xmlns:a16="http://schemas.microsoft.com/office/drawing/2014/main" id="{61AD91A1-8940-45AE-BEEB-713DBE48829E}"/>
            </a:ext>
          </a:extLst>
        </xdr:cNvPr>
        <xdr:cNvCxnSpPr/>
      </xdr:nvCxnSpPr>
      <xdr:spPr>
        <a:xfrm>
          <a:off x="8750300" y="184915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386" name="楕円 385">
          <a:extLst>
            <a:ext uri="{FF2B5EF4-FFF2-40B4-BE49-F238E27FC236}">
              <a16:creationId xmlns:a16="http://schemas.microsoft.com/office/drawing/2014/main" id="{5C294C1C-B82C-4EA2-9D54-A6CCDCEC6159}"/>
            </a:ext>
          </a:extLst>
        </xdr:cNvPr>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146413</xdr:rowOff>
    </xdr:to>
    <xdr:cxnSp macro="">
      <xdr:nvCxnSpPr>
        <xdr:cNvPr id="387" name="直線コネクタ 386">
          <a:extLst>
            <a:ext uri="{FF2B5EF4-FFF2-40B4-BE49-F238E27FC236}">
              <a16:creationId xmlns:a16="http://schemas.microsoft.com/office/drawing/2014/main" id="{4B0365EC-0B24-43B8-B148-D7732BCC8D58}"/>
            </a:ext>
          </a:extLst>
        </xdr:cNvPr>
        <xdr:cNvCxnSpPr/>
      </xdr:nvCxnSpPr>
      <xdr:spPr>
        <a:xfrm>
          <a:off x="7861300" y="1848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388" name="楕円 387">
          <a:extLst>
            <a:ext uri="{FF2B5EF4-FFF2-40B4-BE49-F238E27FC236}">
              <a16:creationId xmlns:a16="http://schemas.microsoft.com/office/drawing/2014/main" id="{A37B957B-2E1A-4FD9-BA1C-34962D8980AC}"/>
            </a:ext>
          </a:extLst>
        </xdr:cNvPr>
        <xdr:cNvSpPr/>
      </xdr:nvSpPr>
      <xdr:spPr>
        <a:xfrm>
          <a:off x="692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143148</xdr:rowOff>
    </xdr:from>
    <xdr:to>
      <xdr:col>41</xdr:col>
      <xdr:colOff>50800</xdr:colOff>
      <xdr:row>107</xdr:row>
      <xdr:rowOff>144780</xdr:rowOff>
    </xdr:to>
    <xdr:cxnSp macro="">
      <xdr:nvCxnSpPr>
        <xdr:cNvPr id="389" name="直線コネクタ 388">
          <a:extLst>
            <a:ext uri="{FF2B5EF4-FFF2-40B4-BE49-F238E27FC236}">
              <a16:creationId xmlns:a16="http://schemas.microsoft.com/office/drawing/2014/main" id="{6C342E80-ED18-4F74-8FD6-6CC5A10ED3AB}"/>
            </a:ext>
          </a:extLst>
        </xdr:cNvPr>
        <xdr:cNvCxnSpPr/>
      </xdr:nvCxnSpPr>
      <xdr:spPr>
        <a:xfrm>
          <a:off x="6972300" y="184882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90" name="n_1aveValue【市民会館】&#10;一人当たり面積">
          <a:extLst>
            <a:ext uri="{FF2B5EF4-FFF2-40B4-BE49-F238E27FC236}">
              <a16:creationId xmlns:a16="http://schemas.microsoft.com/office/drawing/2014/main" id="{517DA6CB-678E-4EF8-8019-6AE8D5E85AFA}"/>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91" name="n_2aveValue【市民会館】&#10;一人当たり面積">
          <a:extLst>
            <a:ext uri="{FF2B5EF4-FFF2-40B4-BE49-F238E27FC236}">
              <a16:creationId xmlns:a16="http://schemas.microsoft.com/office/drawing/2014/main" id="{15968C5B-E326-4563-AFCE-A26A84675887}"/>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92" name="n_3aveValue【市民会館】&#10;一人当たり面積">
          <a:extLst>
            <a:ext uri="{FF2B5EF4-FFF2-40B4-BE49-F238E27FC236}">
              <a16:creationId xmlns:a16="http://schemas.microsoft.com/office/drawing/2014/main" id="{A449DA95-6DA6-48B8-AA2C-3F9F1314476F}"/>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93" name="n_4aveValue【市民会館】&#10;一人当たり面積">
          <a:extLst>
            <a:ext uri="{FF2B5EF4-FFF2-40B4-BE49-F238E27FC236}">
              <a16:creationId xmlns:a16="http://schemas.microsoft.com/office/drawing/2014/main" id="{B4CFAE7B-33CE-461A-919B-B1C0F519CD56}"/>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18522</xdr:rowOff>
    </xdr:from>
    <xdr:ext cx="469744" cy="259045"/>
    <xdr:sp macro="" textlink="">
      <xdr:nvSpPr>
        <xdr:cNvPr id="394" name="n_1mainValue【市民会館】&#10;一人当たり面積">
          <a:extLst>
            <a:ext uri="{FF2B5EF4-FFF2-40B4-BE49-F238E27FC236}">
              <a16:creationId xmlns:a16="http://schemas.microsoft.com/office/drawing/2014/main" id="{0B2A9633-850E-447C-BD1A-932A9EF7AF46}"/>
            </a:ext>
          </a:extLst>
        </xdr:cNvPr>
        <xdr:cNvSpPr txBox="1"/>
      </xdr:nvSpPr>
      <xdr:spPr>
        <a:xfrm>
          <a:off x="93917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395" name="n_2mainValue【市民会館】&#10;一人当たり面積">
          <a:extLst>
            <a:ext uri="{FF2B5EF4-FFF2-40B4-BE49-F238E27FC236}">
              <a16:creationId xmlns:a16="http://schemas.microsoft.com/office/drawing/2014/main" id="{4DA396D6-7CC5-43D2-9E69-EA09B42F6862}"/>
            </a:ext>
          </a:extLst>
        </xdr:cNvPr>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396" name="n_3mainValue【市民会館】&#10;一人当たり面積">
          <a:extLst>
            <a:ext uri="{FF2B5EF4-FFF2-40B4-BE49-F238E27FC236}">
              <a16:creationId xmlns:a16="http://schemas.microsoft.com/office/drawing/2014/main" id="{C0442450-5596-4E66-8C8D-CD830B4469BC}"/>
            </a:ext>
          </a:extLst>
        </xdr:cNvPr>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13625</xdr:rowOff>
    </xdr:from>
    <xdr:ext cx="469744" cy="259045"/>
    <xdr:sp macro="" textlink="">
      <xdr:nvSpPr>
        <xdr:cNvPr id="397" name="n_4mainValue【市民会館】&#10;一人当たり面積">
          <a:extLst>
            <a:ext uri="{FF2B5EF4-FFF2-40B4-BE49-F238E27FC236}">
              <a16:creationId xmlns:a16="http://schemas.microsoft.com/office/drawing/2014/main" id="{7AE1000C-86D3-48B2-9D11-5B0631816354}"/>
            </a:ext>
          </a:extLst>
        </xdr:cNvPr>
        <xdr:cNvSpPr txBox="1"/>
      </xdr:nvSpPr>
      <xdr:spPr>
        <a:xfrm>
          <a:off x="6737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3F052A3-C600-4CFE-989B-79C66960B8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51B9C055-97F7-4DCE-BD58-FB2DD5B871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C5EA3C4C-6916-43DC-8822-730B06AB7C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8B4FB686-DAD4-480B-84A4-79335A6CC8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6896CEC2-3909-4C48-A319-E50454D028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905EB5E8-7B7E-4BD9-90E2-CD633C604F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4E3548A1-B576-4251-85E3-BF349231B0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C92BFECB-314A-4B8C-A680-614C466716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A9092A93-C5AF-4AF0-91C9-3F1A4421DE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4D43E7A5-2B37-48C2-8823-8C8CF80048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1CFD69E2-1031-4663-ADA3-0D4695FBC5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1F8020C0-EE00-4204-9447-967F25905C5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A3E9D05A-268B-4F62-BEE8-DDD50A318C7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BA2ECF62-84EF-44CA-8803-072F44BAE53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8F4FC6B9-EC2C-45B3-A94B-727E0D004E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64147321-D073-4815-9528-3E3905F9A2A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D462A0A1-AC90-47AC-BC4F-4C9B8C87A9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55765C4A-EBE6-4B1A-950A-D8BD323442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C31B8A1F-29EF-43E8-898C-277D3D2EEB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25A44987-8ABB-4202-9E5D-C201B7E806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7AA4647A-D7E4-4F5F-89E9-A7BB238ED54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BA91680-BD8E-45ED-8FA4-1F86F1D280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70C7B246-049E-4049-AB0A-78989066FB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EEDC0C9-2752-49B5-939A-6937015336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F723404A-4D2E-4966-98FC-57498A47B5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3CF87E8D-4F26-4BF7-8B8E-65D54CD9746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69584F4D-D80A-4CD5-AF3F-058858A6D91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5E652948-8490-41DC-A67E-5E1CCFB252E5}"/>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6" name="直線コネクタ 425">
          <a:extLst>
            <a:ext uri="{FF2B5EF4-FFF2-40B4-BE49-F238E27FC236}">
              <a16:creationId xmlns:a16="http://schemas.microsoft.com/office/drawing/2014/main" id="{5AB2E577-3927-4F74-9C70-956F0886B9F6}"/>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B00C152A-6FF7-4E77-BB99-982CF1F7FC37}"/>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8" name="フローチャート: 判断 427">
          <a:extLst>
            <a:ext uri="{FF2B5EF4-FFF2-40B4-BE49-F238E27FC236}">
              <a16:creationId xmlns:a16="http://schemas.microsoft.com/office/drawing/2014/main" id="{AFFD8829-181C-4D42-B5A9-84482D4838AB}"/>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9" name="フローチャート: 判断 428">
          <a:extLst>
            <a:ext uri="{FF2B5EF4-FFF2-40B4-BE49-F238E27FC236}">
              <a16:creationId xmlns:a16="http://schemas.microsoft.com/office/drawing/2014/main" id="{F4278B7D-BDFA-43F5-8FDB-EDFF304795BD}"/>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30" name="フローチャート: 判断 429">
          <a:extLst>
            <a:ext uri="{FF2B5EF4-FFF2-40B4-BE49-F238E27FC236}">
              <a16:creationId xmlns:a16="http://schemas.microsoft.com/office/drawing/2014/main" id="{9DE8BCC5-52F4-44E1-9963-7ED111A1DC9B}"/>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31" name="フローチャート: 判断 430">
          <a:extLst>
            <a:ext uri="{FF2B5EF4-FFF2-40B4-BE49-F238E27FC236}">
              <a16:creationId xmlns:a16="http://schemas.microsoft.com/office/drawing/2014/main" id="{A75B357C-152C-446C-9321-0C34CC9DDF69}"/>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32" name="フローチャート: 判断 431">
          <a:extLst>
            <a:ext uri="{FF2B5EF4-FFF2-40B4-BE49-F238E27FC236}">
              <a16:creationId xmlns:a16="http://schemas.microsoft.com/office/drawing/2014/main" id="{A9C46564-6ADE-4435-9744-32992898264B}"/>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70F969D-33B8-4654-BBEF-D5F600E5DD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A3936FB-6CD7-4B19-9D65-4781569ECF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1456D21-E551-401C-BF50-F7A614C5AE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F31CDD7-0C9C-415F-88D2-6B3FBF4C0C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9FAA930-26AD-4A70-862A-EF3A5CE820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38" name="楕円 437">
          <a:extLst>
            <a:ext uri="{FF2B5EF4-FFF2-40B4-BE49-F238E27FC236}">
              <a16:creationId xmlns:a16="http://schemas.microsoft.com/office/drawing/2014/main" id="{22B466D7-B08A-4482-88FD-8F1F939CE71A}"/>
            </a:ext>
          </a:extLst>
        </xdr:cNvPr>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6F298327-C265-45B3-BEEC-F3A4E42827F3}"/>
            </a:ext>
          </a:extLst>
        </xdr:cNvPr>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440" name="楕円 439">
          <a:extLst>
            <a:ext uri="{FF2B5EF4-FFF2-40B4-BE49-F238E27FC236}">
              <a16:creationId xmlns:a16="http://schemas.microsoft.com/office/drawing/2014/main" id="{F49F966A-0214-44BD-A263-C4DCA431F8FB}"/>
            </a:ext>
          </a:extLst>
        </xdr:cNvPr>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60960</xdr:rowOff>
    </xdr:from>
    <xdr:to>
      <xdr:col>85</xdr:col>
      <xdr:colOff>127000</xdr:colOff>
      <xdr:row>35</xdr:row>
      <xdr:rowOff>123825</xdr:rowOff>
    </xdr:to>
    <xdr:cxnSp macro="">
      <xdr:nvCxnSpPr>
        <xdr:cNvPr id="441" name="直線コネクタ 440">
          <a:extLst>
            <a:ext uri="{FF2B5EF4-FFF2-40B4-BE49-F238E27FC236}">
              <a16:creationId xmlns:a16="http://schemas.microsoft.com/office/drawing/2014/main" id="{6E2E8946-DA36-4719-89F9-1F98F9E38891}"/>
            </a:ext>
          </a:extLst>
        </xdr:cNvPr>
        <xdr:cNvCxnSpPr/>
      </xdr:nvCxnSpPr>
      <xdr:spPr>
        <a:xfrm>
          <a:off x="15481300" y="60617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442" name="楕円 441">
          <a:extLst>
            <a:ext uri="{FF2B5EF4-FFF2-40B4-BE49-F238E27FC236}">
              <a16:creationId xmlns:a16="http://schemas.microsoft.com/office/drawing/2014/main" id="{26486EEB-08DA-4A29-88EC-0CD60DDBBB44}"/>
            </a:ext>
          </a:extLst>
        </xdr:cNvPr>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0</xdr:rowOff>
    </xdr:from>
    <xdr:to>
      <xdr:col>81</xdr:col>
      <xdr:colOff>50800</xdr:colOff>
      <xdr:row>35</xdr:row>
      <xdr:rowOff>60960</xdr:rowOff>
    </xdr:to>
    <xdr:cxnSp macro="">
      <xdr:nvCxnSpPr>
        <xdr:cNvPr id="443" name="直線コネクタ 442">
          <a:extLst>
            <a:ext uri="{FF2B5EF4-FFF2-40B4-BE49-F238E27FC236}">
              <a16:creationId xmlns:a16="http://schemas.microsoft.com/office/drawing/2014/main" id="{723685F7-9FBB-4A24-9AD0-6EB5B23EAC7D}"/>
            </a:ext>
          </a:extLst>
        </xdr:cNvPr>
        <xdr:cNvCxnSpPr/>
      </xdr:nvCxnSpPr>
      <xdr:spPr>
        <a:xfrm>
          <a:off x="14592300" y="60007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61595</xdr:rowOff>
    </xdr:from>
    <xdr:to>
      <xdr:col>72</xdr:col>
      <xdr:colOff>38100</xdr:colOff>
      <xdr:row>34</xdr:row>
      <xdr:rowOff>163195</xdr:rowOff>
    </xdr:to>
    <xdr:sp macro="" textlink="">
      <xdr:nvSpPr>
        <xdr:cNvPr id="444" name="楕円 443">
          <a:extLst>
            <a:ext uri="{FF2B5EF4-FFF2-40B4-BE49-F238E27FC236}">
              <a16:creationId xmlns:a16="http://schemas.microsoft.com/office/drawing/2014/main" id="{4370CCCD-4D88-4AC3-8FAC-E2E072B53CDB}"/>
            </a:ext>
          </a:extLst>
        </xdr:cNvPr>
        <xdr:cNvSpPr/>
      </xdr:nvSpPr>
      <xdr:spPr>
        <a:xfrm>
          <a:off x="13652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112395</xdr:rowOff>
    </xdr:from>
    <xdr:to>
      <xdr:col>76</xdr:col>
      <xdr:colOff>114300</xdr:colOff>
      <xdr:row>35</xdr:row>
      <xdr:rowOff>0</xdr:rowOff>
    </xdr:to>
    <xdr:cxnSp macro="">
      <xdr:nvCxnSpPr>
        <xdr:cNvPr id="445" name="直線コネクタ 444">
          <a:extLst>
            <a:ext uri="{FF2B5EF4-FFF2-40B4-BE49-F238E27FC236}">
              <a16:creationId xmlns:a16="http://schemas.microsoft.com/office/drawing/2014/main" id="{8AE59A83-17B1-44BE-95A2-1A6D357AA8A2}"/>
            </a:ext>
          </a:extLst>
        </xdr:cNvPr>
        <xdr:cNvCxnSpPr/>
      </xdr:nvCxnSpPr>
      <xdr:spPr>
        <a:xfrm>
          <a:off x="13703300" y="59416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170180</xdr:rowOff>
    </xdr:from>
    <xdr:to>
      <xdr:col>67</xdr:col>
      <xdr:colOff>101600</xdr:colOff>
      <xdr:row>34</xdr:row>
      <xdr:rowOff>100330</xdr:rowOff>
    </xdr:to>
    <xdr:sp macro="" textlink="">
      <xdr:nvSpPr>
        <xdr:cNvPr id="446" name="楕円 445">
          <a:extLst>
            <a:ext uri="{FF2B5EF4-FFF2-40B4-BE49-F238E27FC236}">
              <a16:creationId xmlns:a16="http://schemas.microsoft.com/office/drawing/2014/main" id="{D8C7DEF6-CD5A-49FA-8EE7-4B9766E6F77A}"/>
            </a:ext>
          </a:extLst>
        </xdr:cNvPr>
        <xdr:cNvSpPr/>
      </xdr:nvSpPr>
      <xdr:spPr>
        <a:xfrm>
          <a:off x="12763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49530</xdr:rowOff>
    </xdr:from>
    <xdr:to>
      <xdr:col>71</xdr:col>
      <xdr:colOff>177800</xdr:colOff>
      <xdr:row>34</xdr:row>
      <xdr:rowOff>112395</xdr:rowOff>
    </xdr:to>
    <xdr:cxnSp macro="">
      <xdr:nvCxnSpPr>
        <xdr:cNvPr id="447" name="直線コネクタ 446">
          <a:extLst>
            <a:ext uri="{FF2B5EF4-FFF2-40B4-BE49-F238E27FC236}">
              <a16:creationId xmlns:a16="http://schemas.microsoft.com/office/drawing/2014/main" id="{3D7C321C-7951-4B4C-9117-B816D544B16B}"/>
            </a:ext>
          </a:extLst>
        </xdr:cNvPr>
        <xdr:cNvCxnSpPr/>
      </xdr:nvCxnSpPr>
      <xdr:spPr>
        <a:xfrm>
          <a:off x="12814300" y="58788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919F27C0-B818-4C1D-A3EB-6BA2977E7234}"/>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D0A87C11-8ABC-4061-BA93-703766DC8F71}"/>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7DA8BA20-A6EF-43F1-A2C2-F57A8211BDFB}"/>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AA02573-041B-4E1F-AE85-94AB49C8B7BB}"/>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D93487A0-E8FA-4E58-A966-94DB445BFADB}"/>
            </a:ext>
          </a:extLst>
        </xdr:cNvPr>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CBF527F0-9974-407B-B5E7-09889CBD466B}"/>
            </a:ext>
          </a:extLst>
        </xdr:cNvPr>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8272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22DDB9E9-C751-4581-A791-DAF20E4A39C9}"/>
            </a:ext>
          </a:extLst>
        </xdr:cNvPr>
        <xdr:cNvSpPr txBox="1"/>
      </xdr:nvSpPr>
      <xdr:spPr>
        <a:xfrm>
          <a:off x="13500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116857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C3B32E94-F171-4DE5-9789-9CDFF7736CC2}"/>
            </a:ext>
          </a:extLst>
        </xdr:cNvPr>
        <xdr:cNvSpPr txBox="1"/>
      </xdr:nvSpPr>
      <xdr:spPr>
        <a:xfrm>
          <a:off x="126117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B31B41C6-0B1B-4F65-AC19-FD73020660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0B45B64-E77D-4915-9B1B-B070CC904A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AC4FE3D3-8892-454F-A618-F1DB8A536D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BE07A77-94FC-42E7-A9F8-FBB3BBB578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42751EF-AE69-4558-85CA-34B2376E42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7467015-93E5-4F34-B14C-D0584E1CDA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35E3E21-E879-4353-96B5-51E29C9357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6A7F678-EB66-4406-8CD1-A81487FB85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9D1B5AE-24DB-4B6A-9E10-6C8050CAC8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F39AFD4-DA95-4F71-8316-87B8416D7C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88091A56-D5BB-4EC4-8356-31CE53C8871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93C2A6C0-9B04-479B-BCE1-7C69A142CF8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660A3F34-E8A3-4C27-98B2-326378B148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411A11E2-4237-46AD-AF0E-8ABB8B69450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E0399AB-8A32-42D6-B7E7-3CACB9936D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6F5FBAE-3721-4CE7-A53E-A8134C9D471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35435D98-7BD0-49F8-9AE7-F52EED5D0DE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42928D6A-0012-4C03-9105-2DC1A7F9F0F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B28205F-6DE9-4BE3-A3FD-E5BC9D1205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3F6BDAA4-A5C4-4CC4-A025-095DF45E30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41406752-F780-498C-B530-DBF4719632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7" name="直線コネクタ 476">
          <a:extLst>
            <a:ext uri="{FF2B5EF4-FFF2-40B4-BE49-F238E27FC236}">
              <a16:creationId xmlns:a16="http://schemas.microsoft.com/office/drawing/2014/main" id="{1F398F95-B9AA-44C4-B7BE-570133CC47F9}"/>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AD91CD42-E74E-4568-BBF0-9772E70F60E9}"/>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9" name="直線コネクタ 478">
          <a:extLst>
            <a:ext uri="{FF2B5EF4-FFF2-40B4-BE49-F238E27FC236}">
              <a16:creationId xmlns:a16="http://schemas.microsoft.com/office/drawing/2014/main" id="{6ABF8168-14D2-496E-B4FD-F5D314A95EF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11AACCD0-FC2C-4136-BFBA-182F42DA1978}"/>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81" name="直線コネクタ 480">
          <a:extLst>
            <a:ext uri="{FF2B5EF4-FFF2-40B4-BE49-F238E27FC236}">
              <a16:creationId xmlns:a16="http://schemas.microsoft.com/office/drawing/2014/main" id="{A327613C-3E82-488A-944B-E2721DA980FE}"/>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D352E85F-0FF3-462A-ACD5-99A69A17B322}"/>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3" name="フローチャート: 判断 482">
          <a:extLst>
            <a:ext uri="{FF2B5EF4-FFF2-40B4-BE49-F238E27FC236}">
              <a16:creationId xmlns:a16="http://schemas.microsoft.com/office/drawing/2014/main" id="{3A3F1C1F-D014-4BEB-AEDD-552C291C2295}"/>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4" name="フローチャート: 判断 483">
          <a:extLst>
            <a:ext uri="{FF2B5EF4-FFF2-40B4-BE49-F238E27FC236}">
              <a16:creationId xmlns:a16="http://schemas.microsoft.com/office/drawing/2014/main" id="{167B522B-805B-48A8-BE40-43676ECDBDAB}"/>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5" name="フローチャート: 判断 484">
          <a:extLst>
            <a:ext uri="{FF2B5EF4-FFF2-40B4-BE49-F238E27FC236}">
              <a16:creationId xmlns:a16="http://schemas.microsoft.com/office/drawing/2014/main" id="{A5059D1F-260D-4895-844D-274D248DC2BB}"/>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6" name="フローチャート: 判断 485">
          <a:extLst>
            <a:ext uri="{FF2B5EF4-FFF2-40B4-BE49-F238E27FC236}">
              <a16:creationId xmlns:a16="http://schemas.microsoft.com/office/drawing/2014/main" id="{B1B8C299-4511-4398-9098-358BDC98ABCC}"/>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7" name="フローチャート: 判断 486">
          <a:extLst>
            <a:ext uri="{FF2B5EF4-FFF2-40B4-BE49-F238E27FC236}">
              <a16:creationId xmlns:a16="http://schemas.microsoft.com/office/drawing/2014/main" id="{808FAD8D-5E81-4253-82C9-BAF7B1AD3004}"/>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3E5DF7-8079-4D0E-AFE0-4479AE5418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489672C-FC01-4DF5-9DCF-494B880219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ABF7A39-4C8A-4D33-886E-11869F4551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436966D-B7C0-4A2F-8777-2FBA7205EB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E07C6F5-B2E4-4C21-8483-A0D57812E4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109617</xdr:rowOff>
    </xdr:from>
    <xdr:to>
      <xdr:col>116</xdr:col>
      <xdr:colOff>114300</xdr:colOff>
      <xdr:row>39</xdr:row>
      <xdr:rowOff>39767</xdr:rowOff>
    </xdr:to>
    <xdr:sp macro="" textlink="">
      <xdr:nvSpPr>
        <xdr:cNvPr id="493" name="楕円 492">
          <a:extLst>
            <a:ext uri="{FF2B5EF4-FFF2-40B4-BE49-F238E27FC236}">
              <a16:creationId xmlns:a16="http://schemas.microsoft.com/office/drawing/2014/main" id="{E7B6C9F7-DBAF-4E1A-90D8-605169C5A1A3}"/>
            </a:ext>
          </a:extLst>
        </xdr:cNvPr>
        <xdr:cNvSpPr/>
      </xdr:nvSpPr>
      <xdr:spPr>
        <a:xfrm>
          <a:off x="22110700" y="66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132494</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3AB4B86D-104F-4560-AEA5-261C3AD8C4C3}"/>
            </a:ext>
          </a:extLst>
        </xdr:cNvPr>
        <xdr:cNvSpPr txBox="1"/>
      </xdr:nvSpPr>
      <xdr:spPr>
        <a:xfrm>
          <a:off x="22199600" y="647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120228</xdr:rowOff>
    </xdr:from>
    <xdr:to>
      <xdr:col>112</xdr:col>
      <xdr:colOff>38100</xdr:colOff>
      <xdr:row>39</xdr:row>
      <xdr:rowOff>50378</xdr:rowOff>
    </xdr:to>
    <xdr:sp macro="" textlink="">
      <xdr:nvSpPr>
        <xdr:cNvPr id="495" name="楕円 494">
          <a:extLst>
            <a:ext uri="{FF2B5EF4-FFF2-40B4-BE49-F238E27FC236}">
              <a16:creationId xmlns:a16="http://schemas.microsoft.com/office/drawing/2014/main" id="{B82DD8D9-5A33-4712-A3A1-E64A062C88AA}"/>
            </a:ext>
          </a:extLst>
        </xdr:cNvPr>
        <xdr:cNvSpPr/>
      </xdr:nvSpPr>
      <xdr:spPr>
        <a:xfrm>
          <a:off x="21272500" y="66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160417</xdr:rowOff>
    </xdr:from>
    <xdr:to>
      <xdr:col>116</xdr:col>
      <xdr:colOff>63500</xdr:colOff>
      <xdr:row>38</xdr:row>
      <xdr:rowOff>171028</xdr:rowOff>
    </xdr:to>
    <xdr:cxnSp macro="">
      <xdr:nvCxnSpPr>
        <xdr:cNvPr id="496" name="直線コネクタ 495">
          <a:extLst>
            <a:ext uri="{FF2B5EF4-FFF2-40B4-BE49-F238E27FC236}">
              <a16:creationId xmlns:a16="http://schemas.microsoft.com/office/drawing/2014/main" id="{0FA6EC5F-84F7-48EF-9FF6-BF845178810A}"/>
            </a:ext>
          </a:extLst>
        </xdr:cNvPr>
        <xdr:cNvCxnSpPr/>
      </xdr:nvCxnSpPr>
      <xdr:spPr>
        <a:xfrm flipV="1">
          <a:off x="21323300" y="6675517"/>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127392</xdr:rowOff>
    </xdr:from>
    <xdr:to>
      <xdr:col>107</xdr:col>
      <xdr:colOff>101600</xdr:colOff>
      <xdr:row>39</xdr:row>
      <xdr:rowOff>57542</xdr:rowOff>
    </xdr:to>
    <xdr:sp macro="" textlink="">
      <xdr:nvSpPr>
        <xdr:cNvPr id="497" name="楕円 496">
          <a:extLst>
            <a:ext uri="{FF2B5EF4-FFF2-40B4-BE49-F238E27FC236}">
              <a16:creationId xmlns:a16="http://schemas.microsoft.com/office/drawing/2014/main" id="{3146DA33-3884-471D-A3B8-2CBD8E46B3BF}"/>
            </a:ext>
          </a:extLst>
        </xdr:cNvPr>
        <xdr:cNvSpPr/>
      </xdr:nvSpPr>
      <xdr:spPr>
        <a:xfrm>
          <a:off x="20383500" y="66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171028</xdr:rowOff>
    </xdr:from>
    <xdr:to>
      <xdr:col>111</xdr:col>
      <xdr:colOff>177800</xdr:colOff>
      <xdr:row>39</xdr:row>
      <xdr:rowOff>6742</xdr:rowOff>
    </xdr:to>
    <xdr:cxnSp macro="">
      <xdr:nvCxnSpPr>
        <xdr:cNvPr id="498" name="直線コネクタ 497">
          <a:extLst>
            <a:ext uri="{FF2B5EF4-FFF2-40B4-BE49-F238E27FC236}">
              <a16:creationId xmlns:a16="http://schemas.microsoft.com/office/drawing/2014/main" id="{03B9E198-E383-4DC0-BB60-4E67E91D49D9}"/>
            </a:ext>
          </a:extLst>
        </xdr:cNvPr>
        <xdr:cNvCxnSpPr/>
      </xdr:nvCxnSpPr>
      <xdr:spPr>
        <a:xfrm flipV="1">
          <a:off x="20434300" y="668612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135302</xdr:rowOff>
    </xdr:from>
    <xdr:to>
      <xdr:col>102</xdr:col>
      <xdr:colOff>165100</xdr:colOff>
      <xdr:row>39</xdr:row>
      <xdr:rowOff>65452</xdr:rowOff>
    </xdr:to>
    <xdr:sp macro="" textlink="">
      <xdr:nvSpPr>
        <xdr:cNvPr id="499" name="楕円 498">
          <a:extLst>
            <a:ext uri="{FF2B5EF4-FFF2-40B4-BE49-F238E27FC236}">
              <a16:creationId xmlns:a16="http://schemas.microsoft.com/office/drawing/2014/main" id="{2FD3C217-8ABF-4EC8-AAA5-E63329B5C191}"/>
            </a:ext>
          </a:extLst>
        </xdr:cNvPr>
        <xdr:cNvSpPr/>
      </xdr:nvSpPr>
      <xdr:spPr>
        <a:xfrm>
          <a:off x="19494500" y="66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6742</xdr:rowOff>
    </xdr:from>
    <xdr:to>
      <xdr:col>107</xdr:col>
      <xdr:colOff>50800</xdr:colOff>
      <xdr:row>39</xdr:row>
      <xdr:rowOff>14652</xdr:rowOff>
    </xdr:to>
    <xdr:cxnSp macro="">
      <xdr:nvCxnSpPr>
        <xdr:cNvPr id="500" name="直線コネクタ 499">
          <a:extLst>
            <a:ext uri="{FF2B5EF4-FFF2-40B4-BE49-F238E27FC236}">
              <a16:creationId xmlns:a16="http://schemas.microsoft.com/office/drawing/2014/main" id="{ED4E2575-9B1A-4F89-BED9-7A3CEBDF4DBF}"/>
            </a:ext>
          </a:extLst>
        </xdr:cNvPr>
        <xdr:cNvCxnSpPr/>
      </xdr:nvCxnSpPr>
      <xdr:spPr>
        <a:xfrm flipV="1">
          <a:off x="19545300" y="669329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140553</xdr:rowOff>
    </xdr:from>
    <xdr:to>
      <xdr:col>98</xdr:col>
      <xdr:colOff>38100</xdr:colOff>
      <xdr:row>39</xdr:row>
      <xdr:rowOff>70703</xdr:rowOff>
    </xdr:to>
    <xdr:sp macro="" textlink="">
      <xdr:nvSpPr>
        <xdr:cNvPr id="501" name="楕円 500">
          <a:extLst>
            <a:ext uri="{FF2B5EF4-FFF2-40B4-BE49-F238E27FC236}">
              <a16:creationId xmlns:a16="http://schemas.microsoft.com/office/drawing/2014/main" id="{3274EF64-62D8-4110-AEB9-BB30EF165B04}"/>
            </a:ext>
          </a:extLst>
        </xdr:cNvPr>
        <xdr:cNvSpPr/>
      </xdr:nvSpPr>
      <xdr:spPr>
        <a:xfrm>
          <a:off x="18605500" y="66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14652</xdr:rowOff>
    </xdr:from>
    <xdr:to>
      <xdr:col>102</xdr:col>
      <xdr:colOff>114300</xdr:colOff>
      <xdr:row>39</xdr:row>
      <xdr:rowOff>19903</xdr:rowOff>
    </xdr:to>
    <xdr:cxnSp macro="">
      <xdr:nvCxnSpPr>
        <xdr:cNvPr id="502" name="直線コネクタ 501">
          <a:extLst>
            <a:ext uri="{FF2B5EF4-FFF2-40B4-BE49-F238E27FC236}">
              <a16:creationId xmlns:a16="http://schemas.microsoft.com/office/drawing/2014/main" id="{A7C33C5C-776E-4772-8C3B-E21A4D598221}"/>
            </a:ext>
          </a:extLst>
        </xdr:cNvPr>
        <xdr:cNvCxnSpPr/>
      </xdr:nvCxnSpPr>
      <xdr:spPr>
        <a:xfrm flipV="1">
          <a:off x="18656300" y="6701202"/>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93CEC0D1-1F78-484A-9B7B-B5FE509C5F60}"/>
            </a:ext>
          </a:extLst>
        </xdr:cNvPr>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8F4FF948-AA21-4BA6-BB38-08385FE4791C}"/>
            </a:ext>
          </a:extLst>
        </xdr:cNvPr>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85DFC8EB-230B-4AF2-9C5A-61CD2BBA926B}"/>
            </a:ext>
          </a:extLst>
        </xdr:cNvPr>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DF4D6BCA-2CB8-4877-A59B-2F0B33AB1764}"/>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66905</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9B0724EC-E6AD-4711-9A30-09B171B2B7ED}"/>
            </a:ext>
          </a:extLst>
        </xdr:cNvPr>
        <xdr:cNvSpPr txBox="1"/>
      </xdr:nvSpPr>
      <xdr:spPr>
        <a:xfrm>
          <a:off x="21011095" y="641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74069</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97F3F0F5-25E8-4A0B-A32A-DDF9EDB0AEEF}"/>
            </a:ext>
          </a:extLst>
        </xdr:cNvPr>
        <xdr:cNvSpPr txBox="1"/>
      </xdr:nvSpPr>
      <xdr:spPr>
        <a:xfrm>
          <a:off x="20134795" y="641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81979</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203B8D11-DCDE-45A0-9F33-F732F3DC7A92}"/>
            </a:ext>
          </a:extLst>
        </xdr:cNvPr>
        <xdr:cNvSpPr txBox="1"/>
      </xdr:nvSpPr>
      <xdr:spPr>
        <a:xfrm>
          <a:off x="19245795" y="64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87230</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E3A78CC2-9926-4D95-BBD1-E554521AA478}"/>
            </a:ext>
          </a:extLst>
        </xdr:cNvPr>
        <xdr:cNvSpPr txBox="1"/>
      </xdr:nvSpPr>
      <xdr:spPr>
        <a:xfrm>
          <a:off x="18356795" y="643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F6172AE-0C40-4D19-B823-73988B7E26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A21915A-CA2F-4D37-8F7C-06A506A5E2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837CB48-8934-44B3-B3A7-B8716EC966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6DDA5B9-A3EA-4127-9641-83E86174B8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E3105F9-00E0-41C7-9AEF-96B494634E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CD217F6-9039-483B-B298-05F325734C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6DD5224-0820-4878-9B00-5AD06E3994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7F0ABBF-F7D9-4C9C-8DDB-ECD0DBC991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8672645-D11A-4E14-92E6-1D400D1835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6ED726A-7D9D-4A72-815A-15B97EDB64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7351EE8-75AF-43F4-9037-4983755540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876D065-0325-45E2-A96A-AC8F89AB84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AECE1F0-A68B-4761-8158-CA27A9616E4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B3C1E6F-A513-46E7-A76B-65BD2EAAC5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533B764-E0B6-4FC8-BA00-CDE50EED19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4A1A32D-B14A-4A9B-9774-F5C43EAA35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5E669A3-234D-4D9E-87BC-E53A94ADB73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FE2D277-9031-4634-8027-E5BA411EC7F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D954D83-1BAB-413C-B34B-91304BA0E8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82C6268-6D74-492A-B9CB-297E43E5C23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1" name="テキスト ボックス 530">
          <a:extLst>
            <a:ext uri="{FF2B5EF4-FFF2-40B4-BE49-F238E27FC236}">
              <a16:creationId xmlns:a16="http://schemas.microsoft.com/office/drawing/2014/main" id="{5FB4450D-5630-4C30-A2CE-0E388688ED6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1580908-33FA-4FDE-A7AF-B25999A5AE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A83CEBE0-5B6D-4B6E-9D68-405E955720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4" name="直線コネクタ 533">
          <a:extLst>
            <a:ext uri="{FF2B5EF4-FFF2-40B4-BE49-F238E27FC236}">
              <a16:creationId xmlns:a16="http://schemas.microsoft.com/office/drawing/2014/main" id="{E79833F3-FDBE-4907-9F70-193F76855C76}"/>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57BDC0FB-5C49-4442-9CCE-463148032DD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6" name="直線コネクタ 535">
          <a:extLst>
            <a:ext uri="{FF2B5EF4-FFF2-40B4-BE49-F238E27FC236}">
              <a16:creationId xmlns:a16="http://schemas.microsoft.com/office/drawing/2014/main" id="{CA7F8DC5-F4B3-4530-8779-8F0D4624987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CE199209-CC4C-4A78-8BC6-1707575236FE}"/>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8" name="直線コネクタ 537">
          <a:extLst>
            <a:ext uri="{FF2B5EF4-FFF2-40B4-BE49-F238E27FC236}">
              <a16:creationId xmlns:a16="http://schemas.microsoft.com/office/drawing/2014/main" id="{C3CB6244-F711-48B4-8607-52A58A82C198}"/>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E3A00A91-7287-4798-B0C5-7C0C429FFE18}"/>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40" name="フローチャート: 判断 539">
          <a:extLst>
            <a:ext uri="{FF2B5EF4-FFF2-40B4-BE49-F238E27FC236}">
              <a16:creationId xmlns:a16="http://schemas.microsoft.com/office/drawing/2014/main" id="{4702D2B5-4F95-4A1B-AD44-6475BB5B7F2E}"/>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41" name="フローチャート: 判断 540">
          <a:extLst>
            <a:ext uri="{FF2B5EF4-FFF2-40B4-BE49-F238E27FC236}">
              <a16:creationId xmlns:a16="http://schemas.microsoft.com/office/drawing/2014/main" id="{9C063133-285A-4EE0-85B9-3A453112F4E1}"/>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42" name="フローチャート: 判断 541">
          <a:extLst>
            <a:ext uri="{FF2B5EF4-FFF2-40B4-BE49-F238E27FC236}">
              <a16:creationId xmlns:a16="http://schemas.microsoft.com/office/drawing/2014/main" id="{882A7847-7B38-43FB-95F7-729ADA67BA7A}"/>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43" name="フローチャート: 判断 542">
          <a:extLst>
            <a:ext uri="{FF2B5EF4-FFF2-40B4-BE49-F238E27FC236}">
              <a16:creationId xmlns:a16="http://schemas.microsoft.com/office/drawing/2014/main" id="{61D2AD04-16E8-446E-90F5-1E797D07A799}"/>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44" name="フローチャート: 判断 543">
          <a:extLst>
            <a:ext uri="{FF2B5EF4-FFF2-40B4-BE49-F238E27FC236}">
              <a16:creationId xmlns:a16="http://schemas.microsoft.com/office/drawing/2014/main" id="{4E68605D-AC17-4B24-A0DD-0CEE70ECAC36}"/>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20CBC4F-C238-4144-8327-77B20BD18E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BEDEB74-C3D4-4E5F-A9B1-A10CB6B150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B96E4E1-2E53-4713-9675-D91874C1D1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601FE2-6870-4180-B16F-4AECE86E57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A370136-2E53-4D73-B2EF-D53809A98C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0" name="楕円 549">
          <a:extLst>
            <a:ext uri="{FF2B5EF4-FFF2-40B4-BE49-F238E27FC236}">
              <a16:creationId xmlns:a16="http://schemas.microsoft.com/office/drawing/2014/main" id="{6A9FAD2F-6607-4994-AE79-8099CF2FFA0A}"/>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C050E917-9594-48A5-96B1-3D9E1030A2D7}"/>
            </a:ext>
          </a:extLst>
        </xdr:cNvPr>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2" name="楕円 551">
          <a:extLst>
            <a:ext uri="{FF2B5EF4-FFF2-40B4-BE49-F238E27FC236}">
              <a16:creationId xmlns:a16="http://schemas.microsoft.com/office/drawing/2014/main" id="{3FCC391A-1404-41A4-90EE-327C528CF984}"/>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114300</xdr:rowOff>
    </xdr:to>
    <xdr:cxnSp macro="">
      <xdr:nvCxnSpPr>
        <xdr:cNvPr id="553" name="直線コネクタ 552">
          <a:extLst>
            <a:ext uri="{FF2B5EF4-FFF2-40B4-BE49-F238E27FC236}">
              <a16:creationId xmlns:a16="http://schemas.microsoft.com/office/drawing/2014/main" id="{DE6E2D32-ED92-477F-8A5B-5E83C163054F}"/>
            </a:ext>
          </a:extLst>
        </xdr:cNvPr>
        <xdr:cNvCxnSpPr/>
      </xdr:nvCxnSpPr>
      <xdr:spPr>
        <a:xfrm>
          <a:off x="15481300" y="10203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8890</xdr:rowOff>
    </xdr:from>
    <xdr:to>
      <xdr:col>76</xdr:col>
      <xdr:colOff>165100</xdr:colOff>
      <xdr:row>59</xdr:row>
      <xdr:rowOff>110490</xdr:rowOff>
    </xdr:to>
    <xdr:sp macro="" textlink="">
      <xdr:nvSpPr>
        <xdr:cNvPr id="554" name="楕円 553">
          <a:extLst>
            <a:ext uri="{FF2B5EF4-FFF2-40B4-BE49-F238E27FC236}">
              <a16:creationId xmlns:a16="http://schemas.microsoft.com/office/drawing/2014/main" id="{FFB9D21D-F0B7-4528-923A-CCEFF99FA35F}"/>
            </a:ext>
          </a:extLst>
        </xdr:cNvPr>
        <xdr:cNvSpPr/>
      </xdr:nvSpPr>
      <xdr:spPr>
        <a:xfrm>
          <a:off x="14541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59690</xdr:rowOff>
    </xdr:from>
    <xdr:to>
      <xdr:col>81</xdr:col>
      <xdr:colOff>50800</xdr:colOff>
      <xdr:row>59</xdr:row>
      <xdr:rowOff>87630</xdr:rowOff>
    </xdr:to>
    <xdr:cxnSp macro="">
      <xdr:nvCxnSpPr>
        <xdr:cNvPr id="555" name="直線コネクタ 554">
          <a:extLst>
            <a:ext uri="{FF2B5EF4-FFF2-40B4-BE49-F238E27FC236}">
              <a16:creationId xmlns:a16="http://schemas.microsoft.com/office/drawing/2014/main" id="{B80ED0EA-891C-43D1-9179-59426C9ED81B}"/>
            </a:ext>
          </a:extLst>
        </xdr:cNvPr>
        <xdr:cNvCxnSpPr/>
      </xdr:nvCxnSpPr>
      <xdr:spPr>
        <a:xfrm>
          <a:off x="14592300" y="101752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153670</xdr:rowOff>
    </xdr:from>
    <xdr:to>
      <xdr:col>72</xdr:col>
      <xdr:colOff>38100</xdr:colOff>
      <xdr:row>59</xdr:row>
      <xdr:rowOff>83820</xdr:rowOff>
    </xdr:to>
    <xdr:sp macro="" textlink="">
      <xdr:nvSpPr>
        <xdr:cNvPr id="556" name="楕円 555">
          <a:extLst>
            <a:ext uri="{FF2B5EF4-FFF2-40B4-BE49-F238E27FC236}">
              <a16:creationId xmlns:a16="http://schemas.microsoft.com/office/drawing/2014/main" id="{1DC5BF3C-C9C7-4EE8-A750-550151F8C17E}"/>
            </a:ext>
          </a:extLst>
        </xdr:cNvPr>
        <xdr:cNvSpPr/>
      </xdr:nvSpPr>
      <xdr:spPr>
        <a:xfrm>
          <a:off x="1365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33020</xdr:rowOff>
    </xdr:from>
    <xdr:to>
      <xdr:col>76</xdr:col>
      <xdr:colOff>114300</xdr:colOff>
      <xdr:row>59</xdr:row>
      <xdr:rowOff>59690</xdr:rowOff>
    </xdr:to>
    <xdr:cxnSp macro="">
      <xdr:nvCxnSpPr>
        <xdr:cNvPr id="557" name="直線コネクタ 556">
          <a:extLst>
            <a:ext uri="{FF2B5EF4-FFF2-40B4-BE49-F238E27FC236}">
              <a16:creationId xmlns:a16="http://schemas.microsoft.com/office/drawing/2014/main" id="{2B4D1F0B-84F9-4E93-BD27-864B5E03ED50}"/>
            </a:ext>
          </a:extLst>
        </xdr:cNvPr>
        <xdr:cNvCxnSpPr/>
      </xdr:nvCxnSpPr>
      <xdr:spPr>
        <a:xfrm>
          <a:off x="13703300" y="10148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125730</xdr:rowOff>
    </xdr:from>
    <xdr:to>
      <xdr:col>67</xdr:col>
      <xdr:colOff>101600</xdr:colOff>
      <xdr:row>59</xdr:row>
      <xdr:rowOff>55880</xdr:rowOff>
    </xdr:to>
    <xdr:sp macro="" textlink="">
      <xdr:nvSpPr>
        <xdr:cNvPr id="558" name="楕円 557">
          <a:extLst>
            <a:ext uri="{FF2B5EF4-FFF2-40B4-BE49-F238E27FC236}">
              <a16:creationId xmlns:a16="http://schemas.microsoft.com/office/drawing/2014/main" id="{25BB0C45-8B25-4730-8FBA-FB330E23FE9E}"/>
            </a:ext>
          </a:extLst>
        </xdr:cNvPr>
        <xdr:cNvSpPr/>
      </xdr:nvSpPr>
      <xdr:spPr>
        <a:xfrm>
          <a:off x="12763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5080</xdr:rowOff>
    </xdr:from>
    <xdr:to>
      <xdr:col>71</xdr:col>
      <xdr:colOff>177800</xdr:colOff>
      <xdr:row>59</xdr:row>
      <xdr:rowOff>33020</xdr:rowOff>
    </xdr:to>
    <xdr:cxnSp macro="">
      <xdr:nvCxnSpPr>
        <xdr:cNvPr id="559" name="直線コネクタ 558">
          <a:extLst>
            <a:ext uri="{FF2B5EF4-FFF2-40B4-BE49-F238E27FC236}">
              <a16:creationId xmlns:a16="http://schemas.microsoft.com/office/drawing/2014/main" id="{304C52CC-A457-42A6-B258-149FE4BBD7F7}"/>
            </a:ext>
          </a:extLst>
        </xdr:cNvPr>
        <xdr:cNvCxnSpPr/>
      </xdr:nvCxnSpPr>
      <xdr:spPr>
        <a:xfrm>
          <a:off x="12814300" y="10120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F5F22E15-6644-49E0-8DF7-F14D038951DD}"/>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4DA9841-0808-4F90-A228-B55661EA0712}"/>
            </a:ext>
          </a:extLst>
        </xdr:cNvPr>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D2883EFF-E84B-4B56-9A72-E439F27E6BD1}"/>
            </a:ext>
          </a:extLst>
        </xdr:cNvPr>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2DA5AA46-D9E4-4A5C-8F5F-B9C4E8B33A33}"/>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F8BF3EB0-393F-4483-9750-721F56CBC622}"/>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8F562E03-F4FD-4EAB-99C4-1A71DF9C55CD}"/>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100347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32437058-B7FF-426A-A93A-44D0D543E5E2}"/>
            </a:ext>
          </a:extLst>
        </xdr:cNvPr>
        <xdr:cNvSpPr txBox="1"/>
      </xdr:nvSpPr>
      <xdr:spPr>
        <a:xfrm>
          <a:off x="13500744" y="987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72407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3A27B1FF-AB62-4F2F-9F33-817D2FC60E6F}"/>
            </a:ext>
          </a:extLst>
        </xdr:cNvPr>
        <xdr:cNvSpPr txBox="1"/>
      </xdr:nvSpPr>
      <xdr:spPr>
        <a:xfrm>
          <a:off x="12611744"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AE95BFF-700A-41E9-8047-28ED610735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CE63147F-47FF-4FD1-AB46-8598385080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565CE04-8631-496A-AB9E-8B2929342D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E7E487A4-8B9D-413C-A815-0C1E0930BA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A356E63-5A66-4208-8360-D3FF9D492F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8E0642C-6729-4A23-8B7E-516D6C0D55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5B05EBB-A0C7-4376-8819-F9CB60907A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A6EE4CB0-CF38-4D15-8A75-8DF0CF0227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929C689-02BB-455C-B88D-1EFF66B917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A126CCA-B235-4E81-9282-16825A943F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6CEAF26-4C31-472F-A810-77C0416DC22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EB00747-EFD2-49F8-969F-4E7C908E93D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1A148C93-47C3-4320-8199-0FA22BD759E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B13333DC-075B-4310-BBB1-70535559F4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D1E6AB61-7EEC-49FC-8C20-D822C2D5D7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7C7A179-515F-4A5E-942D-40A2DCF1D7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5E87807E-742B-493E-84D1-1D318351DA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8936D70D-6820-46D5-B6EC-18290DF194F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9BF9144A-C77B-47B7-BBB3-880BE2267B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24C5CA1D-90D1-47D7-A7F8-C69DCF26D0E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57B523D6-9161-494E-BE02-61784053F1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DF56137-40A2-4B9B-860D-751D07C7ABF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5091668-4E89-4B8F-B766-24D32B9B0B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91" name="直線コネクタ 590">
          <a:extLst>
            <a:ext uri="{FF2B5EF4-FFF2-40B4-BE49-F238E27FC236}">
              <a16:creationId xmlns:a16="http://schemas.microsoft.com/office/drawing/2014/main" id="{718E01C4-BFB6-4D16-B1DC-6AB71A2E7E02}"/>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72E50881-4619-4DBD-9B0F-9BD860CC55E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3" name="直線コネクタ 592">
          <a:extLst>
            <a:ext uri="{FF2B5EF4-FFF2-40B4-BE49-F238E27FC236}">
              <a16:creationId xmlns:a16="http://schemas.microsoft.com/office/drawing/2014/main" id="{D8CDDBF8-3BF8-4F74-A6A0-E422C8FD4E6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D05EFE26-85A2-4C50-9DEB-C652142C8146}"/>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5" name="直線コネクタ 594">
          <a:extLst>
            <a:ext uri="{FF2B5EF4-FFF2-40B4-BE49-F238E27FC236}">
              <a16:creationId xmlns:a16="http://schemas.microsoft.com/office/drawing/2014/main" id="{DFC351A7-98A0-42FE-BAA2-BFD8F872BAFE}"/>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1E9AF066-F4DD-4625-93B7-73E4A529A10A}"/>
            </a:ext>
          </a:extLst>
        </xdr:cNvPr>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7" name="フローチャート: 判断 596">
          <a:extLst>
            <a:ext uri="{FF2B5EF4-FFF2-40B4-BE49-F238E27FC236}">
              <a16:creationId xmlns:a16="http://schemas.microsoft.com/office/drawing/2014/main" id="{91FF41C9-93C9-4797-8230-261D8BF7186A}"/>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8" name="フローチャート: 判断 597">
          <a:extLst>
            <a:ext uri="{FF2B5EF4-FFF2-40B4-BE49-F238E27FC236}">
              <a16:creationId xmlns:a16="http://schemas.microsoft.com/office/drawing/2014/main" id="{817226E9-0A62-4D16-B503-A37B52A3C996}"/>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9" name="フローチャート: 判断 598">
          <a:extLst>
            <a:ext uri="{FF2B5EF4-FFF2-40B4-BE49-F238E27FC236}">
              <a16:creationId xmlns:a16="http://schemas.microsoft.com/office/drawing/2014/main" id="{08A4FCAC-4ABB-40DA-A8A6-CD52023E60A5}"/>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00" name="フローチャート: 判断 599">
          <a:extLst>
            <a:ext uri="{FF2B5EF4-FFF2-40B4-BE49-F238E27FC236}">
              <a16:creationId xmlns:a16="http://schemas.microsoft.com/office/drawing/2014/main" id="{C130A0AB-F8AB-4233-80A5-799D3CEC6EB9}"/>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01" name="フローチャート: 判断 600">
          <a:extLst>
            <a:ext uri="{FF2B5EF4-FFF2-40B4-BE49-F238E27FC236}">
              <a16:creationId xmlns:a16="http://schemas.microsoft.com/office/drawing/2014/main" id="{3562F6CF-523E-4626-AE81-25440EBD804C}"/>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39378F6-47F2-4002-8D13-581D482EA7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9FDCC2A-20EB-4BF3-A1BF-C7EAF6D035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C9A263B-E3BE-45E4-9FF7-B074FD9B1C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9AF662A-08B3-46B3-9E8B-6A535B6428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6174DEF-F573-4076-8515-90555A2BCB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607" name="楕円 606">
          <a:extLst>
            <a:ext uri="{FF2B5EF4-FFF2-40B4-BE49-F238E27FC236}">
              <a16:creationId xmlns:a16="http://schemas.microsoft.com/office/drawing/2014/main" id="{0B046AC7-F521-43D8-B76A-3CCC8409C257}"/>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EFE52A1F-3D32-4378-BB36-193FEE49114B}"/>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609" name="楕円 608">
          <a:extLst>
            <a:ext uri="{FF2B5EF4-FFF2-40B4-BE49-F238E27FC236}">
              <a16:creationId xmlns:a16="http://schemas.microsoft.com/office/drawing/2014/main" id="{C8A21DDE-24BF-4200-BFE6-2F947038C354}"/>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7620</xdr:rowOff>
    </xdr:to>
    <xdr:cxnSp macro="">
      <xdr:nvCxnSpPr>
        <xdr:cNvPr id="610" name="直線コネクタ 609">
          <a:extLst>
            <a:ext uri="{FF2B5EF4-FFF2-40B4-BE49-F238E27FC236}">
              <a16:creationId xmlns:a16="http://schemas.microsoft.com/office/drawing/2014/main" id="{5F5964BB-E1BA-4017-AFE2-220E1FD71FBD}"/>
            </a:ext>
          </a:extLst>
        </xdr:cNvPr>
        <xdr:cNvCxnSpPr/>
      </xdr:nvCxnSpPr>
      <xdr:spPr>
        <a:xfrm>
          <a:off x="21323300" y="1063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58420</xdr:rowOff>
    </xdr:to>
    <xdr:sp macro="" textlink="">
      <xdr:nvSpPr>
        <xdr:cNvPr id="611" name="楕円 610">
          <a:extLst>
            <a:ext uri="{FF2B5EF4-FFF2-40B4-BE49-F238E27FC236}">
              <a16:creationId xmlns:a16="http://schemas.microsoft.com/office/drawing/2014/main" id="{ECFD2107-9812-459A-B7CC-41DAC502B9C6}"/>
            </a:ext>
          </a:extLst>
        </xdr:cNvPr>
        <xdr:cNvSpPr/>
      </xdr:nvSpPr>
      <xdr:spPr>
        <a:xfrm>
          <a:off x="2038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7620</xdr:rowOff>
    </xdr:to>
    <xdr:cxnSp macro="">
      <xdr:nvCxnSpPr>
        <xdr:cNvPr id="612" name="直線コネクタ 611">
          <a:extLst>
            <a:ext uri="{FF2B5EF4-FFF2-40B4-BE49-F238E27FC236}">
              <a16:creationId xmlns:a16="http://schemas.microsoft.com/office/drawing/2014/main" id="{A25C313D-F462-4178-B33B-9B87DD163D3E}"/>
            </a:ext>
          </a:extLst>
        </xdr:cNvPr>
        <xdr:cNvCxnSpPr/>
      </xdr:nvCxnSpPr>
      <xdr:spPr>
        <a:xfrm>
          <a:off x="20434300" y="1063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613" name="楕円 612">
          <a:extLst>
            <a:ext uri="{FF2B5EF4-FFF2-40B4-BE49-F238E27FC236}">
              <a16:creationId xmlns:a16="http://schemas.microsoft.com/office/drawing/2014/main" id="{4618F8B8-C9D3-4799-9402-B78F51921B0A}"/>
            </a:ext>
          </a:extLst>
        </xdr:cNvPr>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xdr:rowOff>
    </xdr:from>
    <xdr:to>
      <xdr:col>107</xdr:col>
      <xdr:colOff>50800</xdr:colOff>
      <xdr:row>62</xdr:row>
      <xdr:rowOff>7620</xdr:rowOff>
    </xdr:to>
    <xdr:cxnSp macro="">
      <xdr:nvCxnSpPr>
        <xdr:cNvPr id="614" name="直線コネクタ 613">
          <a:extLst>
            <a:ext uri="{FF2B5EF4-FFF2-40B4-BE49-F238E27FC236}">
              <a16:creationId xmlns:a16="http://schemas.microsoft.com/office/drawing/2014/main" id="{120206E3-756F-4E12-9FFF-9B3AE2C79760}"/>
            </a:ext>
          </a:extLst>
        </xdr:cNvPr>
        <xdr:cNvCxnSpPr/>
      </xdr:nvCxnSpPr>
      <xdr:spPr>
        <a:xfrm>
          <a:off x="19545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5" name="楕円 614">
          <a:extLst>
            <a:ext uri="{FF2B5EF4-FFF2-40B4-BE49-F238E27FC236}">
              <a16:creationId xmlns:a16="http://schemas.microsoft.com/office/drawing/2014/main" id="{326DFA7F-F534-48C1-936A-DA32CFD01837}"/>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3810</xdr:rowOff>
    </xdr:to>
    <xdr:cxnSp macro="">
      <xdr:nvCxnSpPr>
        <xdr:cNvPr id="616" name="直線コネクタ 615">
          <a:extLst>
            <a:ext uri="{FF2B5EF4-FFF2-40B4-BE49-F238E27FC236}">
              <a16:creationId xmlns:a16="http://schemas.microsoft.com/office/drawing/2014/main" id="{276ADA3A-9A19-408F-ACAA-BC5ACE2223EB}"/>
            </a:ext>
          </a:extLst>
        </xdr:cNvPr>
        <xdr:cNvCxnSpPr/>
      </xdr:nvCxnSpPr>
      <xdr:spPr>
        <a:xfrm>
          <a:off x="18656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17" name="n_1aveValue【保健センター・保健所】&#10;一人当たり面積">
          <a:extLst>
            <a:ext uri="{FF2B5EF4-FFF2-40B4-BE49-F238E27FC236}">
              <a16:creationId xmlns:a16="http://schemas.microsoft.com/office/drawing/2014/main" id="{CD7C0995-4271-4C26-81D0-5E97F48C004B}"/>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8" name="n_2aveValue【保健センター・保健所】&#10;一人当たり面積">
          <a:extLst>
            <a:ext uri="{FF2B5EF4-FFF2-40B4-BE49-F238E27FC236}">
              <a16:creationId xmlns:a16="http://schemas.microsoft.com/office/drawing/2014/main" id="{B76E9D86-8D09-41CD-85BF-F8FEA0879D8E}"/>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619" name="n_3aveValue【保健センター・保健所】&#10;一人当たり面積">
          <a:extLst>
            <a:ext uri="{FF2B5EF4-FFF2-40B4-BE49-F238E27FC236}">
              <a16:creationId xmlns:a16="http://schemas.microsoft.com/office/drawing/2014/main" id="{B1CC9346-4CDD-4B4E-BD05-F97F58353600}"/>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20" name="n_4aveValue【保健センター・保健所】&#10;一人当たり面積">
          <a:extLst>
            <a:ext uri="{FF2B5EF4-FFF2-40B4-BE49-F238E27FC236}">
              <a16:creationId xmlns:a16="http://schemas.microsoft.com/office/drawing/2014/main" id="{5A191EDE-BE8D-4D9B-800C-5B57858C1E1D}"/>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621" name="n_1mainValue【保健センター・保健所】&#10;一人当たり面積">
          <a:extLst>
            <a:ext uri="{FF2B5EF4-FFF2-40B4-BE49-F238E27FC236}">
              <a16:creationId xmlns:a16="http://schemas.microsoft.com/office/drawing/2014/main" id="{17613A13-42CF-4973-A736-49EC9200BD9F}"/>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22" name="n_2mainValue【保健センター・保健所】&#10;一人当たり面積">
          <a:extLst>
            <a:ext uri="{FF2B5EF4-FFF2-40B4-BE49-F238E27FC236}">
              <a16:creationId xmlns:a16="http://schemas.microsoft.com/office/drawing/2014/main" id="{F89327C1-2C86-4BC5-878A-3AD28DBE6B67}"/>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45737</xdr:rowOff>
    </xdr:from>
    <xdr:ext cx="469744" cy="259045"/>
    <xdr:sp macro="" textlink="">
      <xdr:nvSpPr>
        <xdr:cNvPr id="623" name="n_3mainValue【保健センター・保健所】&#10;一人当たり面積">
          <a:extLst>
            <a:ext uri="{FF2B5EF4-FFF2-40B4-BE49-F238E27FC236}">
              <a16:creationId xmlns:a16="http://schemas.microsoft.com/office/drawing/2014/main" id="{4478F2AA-7B9A-404E-A51D-B552913B98AB}"/>
            </a:ext>
          </a:extLst>
        </xdr:cNvPr>
        <xdr:cNvSpPr txBox="1"/>
      </xdr:nvSpPr>
      <xdr:spPr>
        <a:xfrm>
          <a:off x="19310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24" name="n_4mainValue【保健センター・保健所】&#10;一人当たり面積">
          <a:extLst>
            <a:ext uri="{FF2B5EF4-FFF2-40B4-BE49-F238E27FC236}">
              <a16:creationId xmlns:a16="http://schemas.microsoft.com/office/drawing/2014/main" id="{DA8DE201-9F3C-4167-935E-89C162EE681B}"/>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9C26120-4878-42AF-BC4E-CC7CF49EC1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F261E66-B337-4733-892B-4C3FF054F7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4BD1F5C-248D-41FC-9C86-9221514BCC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6B4C685-1EDD-451A-820E-BEF630C062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F2B3BF-4DB5-497E-8F4A-32F4C3F60B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D5EBE10-EB30-4141-B75A-D852FA1C71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B23211C-F77D-432A-9444-58C33AAB34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8D6D372-FDD2-4881-816C-044044F0C9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BADA397-1BA0-4480-9A06-6073696955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266FA40-C356-445D-AEE0-7733955F2A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75A68F18-69DA-40B7-A0BC-C594C977BB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B1B9E82D-E507-427A-9FAE-AC9B660D845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259A64C-A276-4D69-B451-45865BD8DB3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C4B55EEF-76CD-4E4A-8F24-5A8FCEDCCCE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22D24441-A7AA-4ACA-8422-7B831A9C836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33A9D96-CD4A-4C7D-BD11-C859552D84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DB552ED0-BE5F-4C92-9DC2-2E70344D0DC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9EE4C779-7294-4A17-954E-646B162BFD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6ADDF308-24BC-4E87-9D05-370C481D0E2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421FEBD2-4A05-4245-B563-EC3A7A72DDB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84F7320-85C1-4DFF-BBF1-1AC524E67C0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6805EC0-C366-40EA-96FE-186584EEE4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9C923773-FFAD-4B31-A70D-83F592295C9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928D85AC-D707-4455-B569-891FEFA8AF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9" name="直線コネクタ 648">
          <a:extLst>
            <a:ext uri="{FF2B5EF4-FFF2-40B4-BE49-F238E27FC236}">
              <a16:creationId xmlns:a16="http://schemas.microsoft.com/office/drawing/2014/main" id="{01DA31E4-9ED7-4EF4-8649-B402287846F1}"/>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D33899D2-1D59-4B80-8D34-C56D79632A99}"/>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51" name="直線コネクタ 650">
          <a:extLst>
            <a:ext uri="{FF2B5EF4-FFF2-40B4-BE49-F238E27FC236}">
              <a16:creationId xmlns:a16="http://schemas.microsoft.com/office/drawing/2014/main" id="{0D35913E-964C-47CC-9EC4-F3CBC37F8C1F}"/>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F14D18FB-EB34-4D22-8D97-A4C807A9C34F}"/>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3" name="直線コネクタ 652">
          <a:extLst>
            <a:ext uri="{FF2B5EF4-FFF2-40B4-BE49-F238E27FC236}">
              <a16:creationId xmlns:a16="http://schemas.microsoft.com/office/drawing/2014/main" id="{A707D20F-F276-4911-A46E-0A6F3289815A}"/>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27A40BB6-DC52-42F1-B500-67F4B8972C6C}"/>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5" name="フローチャート: 判断 654">
          <a:extLst>
            <a:ext uri="{FF2B5EF4-FFF2-40B4-BE49-F238E27FC236}">
              <a16:creationId xmlns:a16="http://schemas.microsoft.com/office/drawing/2014/main" id="{5BD39E0A-9C7D-4B7A-A873-09DFB82F543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6" name="フローチャート: 判断 655">
          <a:extLst>
            <a:ext uri="{FF2B5EF4-FFF2-40B4-BE49-F238E27FC236}">
              <a16:creationId xmlns:a16="http://schemas.microsoft.com/office/drawing/2014/main" id="{428BFA1E-9B8E-4170-8DF1-C2E45AEDF51F}"/>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7" name="フローチャート: 判断 656">
          <a:extLst>
            <a:ext uri="{FF2B5EF4-FFF2-40B4-BE49-F238E27FC236}">
              <a16:creationId xmlns:a16="http://schemas.microsoft.com/office/drawing/2014/main" id="{6AADC2CA-4C4E-4796-ABBC-D57CF6A761D4}"/>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8" name="フローチャート: 判断 657">
          <a:extLst>
            <a:ext uri="{FF2B5EF4-FFF2-40B4-BE49-F238E27FC236}">
              <a16:creationId xmlns:a16="http://schemas.microsoft.com/office/drawing/2014/main" id="{58D1DB57-8BFC-493E-9CA8-721F32455301}"/>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9" name="フローチャート: 判断 658">
          <a:extLst>
            <a:ext uri="{FF2B5EF4-FFF2-40B4-BE49-F238E27FC236}">
              <a16:creationId xmlns:a16="http://schemas.microsoft.com/office/drawing/2014/main" id="{4E0254A2-0977-4B22-9895-9E94FE1B2478}"/>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010A8A6-A4D4-4116-AD45-544915C714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2A67365-DE61-4D1E-AE7B-3E16D60AF2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BFF5E68-ECDD-45B2-9430-A70C9955FD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3CF0E11-CC56-407D-A53A-1EC41D9E08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124A390-5E59-4743-BB93-1C8A1550A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5" name="楕円 664">
          <a:extLst>
            <a:ext uri="{FF2B5EF4-FFF2-40B4-BE49-F238E27FC236}">
              <a16:creationId xmlns:a16="http://schemas.microsoft.com/office/drawing/2014/main" id="{4B7E3B5C-D6FE-4930-B559-7C8E6538CFFA}"/>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8DB169D9-1F2C-4209-9084-A95F9D1CD993}"/>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107314</xdr:rowOff>
    </xdr:from>
    <xdr:to>
      <xdr:col>81</xdr:col>
      <xdr:colOff>101600</xdr:colOff>
      <xdr:row>85</xdr:row>
      <xdr:rowOff>37464</xdr:rowOff>
    </xdr:to>
    <xdr:sp macro="" textlink="">
      <xdr:nvSpPr>
        <xdr:cNvPr id="667" name="楕円 666">
          <a:extLst>
            <a:ext uri="{FF2B5EF4-FFF2-40B4-BE49-F238E27FC236}">
              <a16:creationId xmlns:a16="http://schemas.microsoft.com/office/drawing/2014/main" id="{9FBE6218-2144-4E59-BE10-150992ABCF10}"/>
            </a:ext>
          </a:extLst>
        </xdr:cNvPr>
        <xdr:cNvSpPr/>
      </xdr:nvSpPr>
      <xdr:spPr>
        <a:xfrm>
          <a:off x="1543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84</xdr:row>
      <xdr:rowOff>158114</xdr:rowOff>
    </xdr:to>
    <xdr:cxnSp macro="">
      <xdr:nvCxnSpPr>
        <xdr:cNvPr id="668" name="直線コネクタ 667">
          <a:extLst>
            <a:ext uri="{FF2B5EF4-FFF2-40B4-BE49-F238E27FC236}">
              <a16:creationId xmlns:a16="http://schemas.microsoft.com/office/drawing/2014/main" id="{91773AF4-15FF-4B62-A0E7-76F932F0F02B}"/>
            </a:ext>
          </a:extLst>
        </xdr:cNvPr>
        <xdr:cNvCxnSpPr/>
      </xdr:nvCxnSpPr>
      <xdr:spPr>
        <a:xfrm flipV="1">
          <a:off x="15481300" y="14062711"/>
          <a:ext cx="8382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46355</xdr:rowOff>
    </xdr:from>
    <xdr:to>
      <xdr:col>76</xdr:col>
      <xdr:colOff>165100</xdr:colOff>
      <xdr:row>84</xdr:row>
      <xdr:rowOff>147955</xdr:rowOff>
    </xdr:to>
    <xdr:sp macro="" textlink="">
      <xdr:nvSpPr>
        <xdr:cNvPr id="669" name="楕円 668">
          <a:extLst>
            <a:ext uri="{FF2B5EF4-FFF2-40B4-BE49-F238E27FC236}">
              <a16:creationId xmlns:a16="http://schemas.microsoft.com/office/drawing/2014/main" id="{7B467DDE-162A-42FC-A41B-48425F0FDE6C}"/>
            </a:ext>
          </a:extLst>
        </xdr:cNvPr>
        <xdr:cNvSpPr/>
      </xdr:nvSpPr>
      <xdr:spPr>
        <a:xfrm>
          <a:off x="14541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84</xdr:row>
      <xdr:rowOff>158114</xdr:rowOff>
    </xdr:to>
    <xdr:cxnSp macro="">
      <xdr:nvCxnSpPr>
        <xdr:cNvPr id="670" name="直線コネクタ 669">
          <a:extLst>
            <a:ext uri="{FF2B5EF4-FFF2-40B4-BE49-F238E27FC236}">
              <a16:creationId xmlns:a16="http://schemas.microsoft.com/office/drawing/2014/main" id="{59D508FC-2870-434D-9217-3F3D4F6FAE8C}"/>
            </a:ext>
          </a:extLst>
        </xdr:cNvPr>
        <xdr:cNvCxnSpPr/>
      </xdr:nvCxnSpPr>
      <xdr:spPr>
        <a:xfrm>
          <a:off x="14592300" y="144989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xdr:rowOff>
    </xdr:from>
    <xdr:to>
      <xdr:col>72</xdr:col>
      <xdr:colOff>38100</xdr:colOff>
      <xdr:row>84</xdr:row>
      <xdr:rowOff>109855</xdr:rowOff>
    </xdr:to>
    <xdr:sp macro="" textlink="">
      <xdr:nvSpPr>
        <xdr:cNvPr id="671" name="楕円 670">
          <a:extLst>
            <a:ext uri="{FF2B5EF4-FFF2-40B4-BE49-F238E27FC236}">
              <a16:creationId xmlns:a16="http://schemas.microsoft.com/office/drawing/2014/main" id="{7604C5FA-5A2C-4680-8565-174A3888ED69}"/>
            </a:ext>
          </a:extLst>
        </xdr:cNvPr>
        <xdr:cNvSpPr/>
      </xdr:nvSpPr>
      <xdr:spPr>
        <a:xfrm>
          <a:off x="13652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59055</xdr:rowOff>
    </xdr:from>
    <xdr:to>
      <xdr:col>76</xdr:col>
      <xdr:colOff>114300</xdr:colOff>
      <xdr:row>84</xdr:row>
      <xdr:rowOff>97155</xdr:rowOff>
    </xdr:to>
    <xdr:cxnSp macro="">
      <xdr:nvCxnSpPr>
        <xdr:cNvPr id="672" name="直線コネクタ 671">
          <a:extLst>
            <a:ext uri="{FF2B5EF4-FFF2-40B4-BE49-F238E27FC236}">
              <a16:creationId xmlns:a16="http://schemas.microsoft.com/office/drawing/2014/main" id="{6C47C76F-75B5-4D78-BA61-1E05A37F8525}"/>
            </a:ext>
          </a:extLst>
        </xdr:cNvPr>
        <xdr:cNvCxnSpPr/>
      </xdr:nvCxnSpPr>
      <xdr:spPr>
        <a:xfrm>
          <a:off x="13703300" y="14460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139700</xdr:rowOff>
    </xdr:from>
    <xdr:to>
      <xdr:col>67</xdr:col>
      <xdr:colOff>101600</xdr:colOff>
      <xdr:row>84</xdr:row>
      <xdr:rowOff>69850</xdr:rowOff>
    </xdr:to>
    <xdr:sp macro="" textlink="">
      <xdr:nvSpPr>
        <xdr:cNvPr id="673" name="楕円 672">
          <a:extLst>
            <a:ext uri="{FF2B5EF4-FFF2-40B4-BE49-F238E27FC236}">
              <a16:creationId xmlns:a16="http://schemas.microsoft.com/office/drawing/2014/main" id="{2A1CCA86-9FFA-43F1-B384-433BF6815273}"/>
            </a:ext>
          </a:extLst>
        </xdr:cNvPr>
        <xdr:cNvSpPr/>
      </xdr:nvSpPr>
      <xdr:spPr>
        <a:xfrm>
          <a:off x="1276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19050</xdr:rowOff>
    </xdr:from>
    <xdr:to>
      <xdr:col>71</xdr:col>
      <xdr:colOff>177800</xdr:colOff>
      <xdr:row>84</xdr:row>
      <xdr:rowOff>59055</xdr:rowOff>
    </xdr:to>
    <xdr:cxnSp macro="">
      <xdr:nvCxnSpPr>
        <xdr:cNvPr id="674" name="直線コネクタ 673">
          <a:extLst>
            <a:ext uri="{FF2B5EF4-FFF2-40B4-BE49-F238E27FC236}">
              <a16:creationId xmlns:a16="http://schemas.microsoft.com/office/drawing/2014/main" id="{906212B4-55B8-44FF-BE46-4E389BA18F36}"/>
            </a:ext>
          </a:extLst>
        </xdr:cNvPr>
        <xdr:cNvCxnSpPr/>
      </xdr:nvCxnSpPr>
      <xdr:spPr>
        <a:xfrm>
          <a:off x="12814300" y="14420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75" name="n_1aveValue【消防施設】&#10;有形固定資産減価償却率">
          <a:extLst>
            <a:ext uri="{FF2B5EF4-FFF2-40B4-BE49-F238E27FC236}">
              <a16:creationId xmlns:a16="http://schemas.microsoft.com/office/drawing/2014/main" id="{A14BD368-838C-4055-8784-E81E0D86C1A5}"/>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76" name="n_2aveValue【消防施設】&#10;有形固定資産減価償却率">
          <a:extLst>
            <a:ext uri="{FF2B5EF4-FFF2-40B4-BE49-F238E27FC236}">
              <a16:creationId xmlns:a16="http://schemas.microsoft.com/office/drawing/2014/main" id="{BA6BA1FF-EEC4-45B5-8F90-40A738E37C36}"/>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77" name="n_3aveValue【消防施設】&#10;有形固定資産減価償却率">
          <a:extLst>
            <a:ext uri="{FF2B5EF4-FFF2-40B4-BE49-F238E27FC236}">
              <a16:creationId xmlns:a16="http://schemas.microsoft.com/office/drawing/2014/main" id="{09AA2BE4-2D65-470F-8E57-2266E5499D9C}"/>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8" name="n_4aveValue【消防施設】&#10;有形固定資産減価償却率">
          <a:extLst>
            <a:ext uri="{FF2B5EF4-FFF2-40B4-BE49-F238E27FC236}">
              <a16:creationId xmlns:a16="http://schemas.microsoft.com/office/drawing/2014/main" id="{7E16C34E-AFC6-4E29-8A67-880D08C6DA54}"/>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28591</xdr:rowOff>
    </xdr:from>
    <xdr:ext cx="405111" cy="259045"/>
    <xdr:sp macro="" textlink="">
      <xdr:nvSpPr>
        <xdr:cNvPr id="679" name="n_1mainValue【消防施設】&#10;有形固定資産減価償却率">
          <a:extLst>
            <a:ext uri="{FF2B5EF4-FFF2-40B4-BE49-F238E27FC236}">
              <a16:creationId xmlns:a16="http://schemas.microsoft.com/office/drawing/2014/main" id="{ADCD5165-233B-44D3-9096-3E6869E09A69}"/>
            </a:ext>
          </a:extLst>
        </xdr:cNvPr>
        <xdr:cNvSpPr txBox="1"/>
      </xdr:nvSpPr>
      <xdr:spPr>
        <a:xfrm>
          <a:off x="15266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139082</xdr:rowOff>
    </xdr:from>
    <xdr:ext cx="405111" cy="259045"/>
    <xdr:sp macro="" textlink="">
      <xdr:nvSpPr>
        <xdr:cNvPr id="680" name="n_2mainValue【消防施設】&#10;有形固定資産減価償却率">
          <a:extLst>
            <a:ext uri="{FF2B5EF4-FFF2-40B4-BE49-F238E27FC236}">
              <a16:creationId xmlns:a16="http://schemas.microsoft.com/office/drawing/2014/main" id="{5A38DEF8-97BD-4AF4-86C6-F379B993AD2B}"/>
            </a:ext>
          </a:extLst>
        </xdr:cNvPr>
        <xdr:cNvSpPr txBox="1"/>
      </xdr:nvSpPr>
      <xdr:spPr>
        <a:xfrm>
          <a:off x="14389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100982</xdr:rowOff>
    </xdr:from>
    <xdr:ext cx="405111" cy="259045"/>
    <xdr:sp macro="" textlink="">
      <xdr:nvSpPr>
        <xdr:cNvPr id="681" name="n_3mainValue【消防施設】&#10;有形固定資産減価償却率">
          <a:extLst>
            <a:ext uri="{FF2B5EF4-FFF2-40B4-BE49-F238E27FC236}">
              <a16:creationId xmlns:a16="http://schemas.microsoft.com/office/drawing/2014/main" id="{6F90CCF3-29FF-49BE-982B-CFD116CFA2D8}"/>
            </a:ext>
          </a:extLst>
        </xdr:cNvPr>
        <xdr:cNvSpPr txBox="1"/>
      </xdr:nvSpPr>
      <xdr:spPr>
        <a:xfrm>
          <a:off x="13500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60977</xdr:rowOff>
    </xdr:from>
    <xdr:ext cx="405111" cy="259045"/>
    <xdr:sp macro="" textlink="">
      <xdr:nvSpPr>
        <xdr:cNvPr id="682" name="n_4mainValue【消防施設】&#10;有形固定資産減価償却率">
          <a:extLst>
            <a:ext uri="{FF2B5EF4-FFF2-40B4-BE49-F238E27FC236}">
              <a16:creationId xmlns:a16="http://schemas.microsoft.com/office/drawing/2014/main" id="{B5B91C15-E5B8-4E14-95C2-179B32E434C5}"/>
            </a:ext>
          </a:extLst>
        </xdr:cNvPr>
        <xdr:cNvSpPr txBox="1"/>
      </xdr:nvSpPr>
      <xdr:spPr>
        <a:xfrm>
          <a:off x="12611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62C80A05-EAC2-4F2D-B180-2415C431BD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DF9A1D75-2DA0-4899-BC60-10AD1D1C2D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CBA4D44-B841-4696-8923-4E643C5B3A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64B1A00-638B-4C2A-8D7C-19633D000B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08836A5-4C1D-4039-A916-E6879AFADC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9C8D5A3-F21A-4A7C-A84F-C19B7C30F2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8CC354D5-7A7C-442B-B4A6-C580B12128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1D84336D-5864-436E-9969-AA88E0978E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80FBAE9-6A8B-4BE0-AD96-467A20B3B2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C62E2CBD-1BDF-432A-A9E0-B6E0DA7E17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AAD9446A-616E-4228-9E5B-8C9D7ABBBAF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F58A37BE-821F-4050-B536-6E12AE17269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B380C45-35D0-4A2A-9396-EB895164E1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711E0F4-BDD1-423B-BE7B-F8C27352D6E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80C54E05-088A-4564-B4EB-B6E24152AD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DDB2C9E8-D806-4DCF-9E84-72FB9A690A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70D53456-BFAF-4FED-B95D-BF44180C28E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8903FAF-9C92-45AC-B135-FEA63384BE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9A0E4D3A-7F34-43FF-A44E-22BB5541D5F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5BEDD325-5C11-4D77-B88C-F35C3274176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46A96E1-4DD7-4D75-A6DD-04E4937469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34ECF6E-BEC5-41F4-99DC-144BB45BCE6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DDA5BB37-21AC-4AD8-9DF0-F792E48389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5F81D780-F476-41FE-83C7-9019F768C655}"/>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消防施設】&#10;一人当たり面積最小値テキスト">
          <a:extLst>
            <a:ext uri="{FF2B5EF4-FFF2-40B4-BE49-F238E27FC236}">
              <a16:creationId xmlns:a16="http://schemas.microsoft.com/office/drawing/2014/main" id="{DBC5E882-D06D-4B90-8D55-D1A04F93B79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D0134800-D426-45D3-8F13-0EBA0B24985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9" name="【消防施設】&#10;一人当たり面積最大値テキスト">
          <a:extLst>
            <a:ext uri="{FF2B5EF4-FFF2-40B4-BE49-F238E27FC236}">
              <a16:creationId xmlns:a16="http://schemas.microsoft.com/office/drawing/2014/main" id="{EAA056CD-28F3-4B3E-A727-4F15B750EFF2}"/>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10" name="直線コネクタ 709">
          <a:extLst>
            <a:ext uri="{FF2B5EF4-FFF2-40B4-BE49-F238E27FC236}">
              <a16:creationId xmlns:a16="http://schemas.microsoft.com/office/drawing/2014/main" id="{A0B6EB87-D658-4330-89FD-66231A1DEEA1}"/>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11" name="【消防施設】&#10;一人当たり面積平均値テキスト">
          <a:extLst>
            <a:ext uri="{FF2B5EF4-FFF2-40B4-BE49-F238E27FC236}">
              <a16:creationId xmlns:a16="http://schemas.microsoft.com/office/drawing/2014/main" id="{D8616CBD-45E4-4FA8-B281-72474FF3B584}"/>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2" name="フローチャート: 判断 711">
          <a:extLst>
            <a:ext uri="{FF2B5EF4-FFF2-40B4-BE49-F238E27FC236}">
              <a16:creationId xmlns:a16="http://schemas.microsoft.com/office/drawing/2014/main" id="{74D12E41-AB20-4893-8D10-19D314FDCEC1}"/>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3" name="フローチャート: 判断 712">
          <a:extLst>
            <a:ext uri="{FF2B5EF4-FFF2-40B4-BE49-F238E27FC236}">
              <a16:creationId xmlns:a16="http://schemas.microsoft.com/office/drawing/2014/main" id="{13ACFF91-1011-403D-86D3-27B7BAD8BB5B}"/>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4" name="フローチャート: 判断 713">
          <a:extLst>
            <a:ext uri="{FF2B5EF4-FFF2-40B4-BE49-F238E27FC236}">
              <a16:creationId xmlns:a16="http://schemas.microsoft.com/office/drawing/2014/main" id="{2092ED97-1894-4DBB-A975-7592172209C6}"/>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5" name="フローチャート: 判断 714">
          <a:extLst>
            <a:ext uri="{FF2B5EF4-FFF2-40B4-BE49-F238E27FC236}">
              <a16:creationId xmlns:a16="http://schemas.microsoft.com/office/drawing/2014/main" id="{AE386F15-DB60-4D8A-BCB4-BCEABC6E6FFC}"/>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6" name="フローチャート: 判断 715">
          <a:extLst>
            <a:ext uri="{FF2B5EF4-FFF2-40B4-BE49-F238E27FC236}">
              <a16:creationId xmlns:a16="http://schemas.microsoft.com/office/drawing/2014/main" id="{66DB3038-CFC5-4221-9AC6-6FFE40B9DD3A}"/>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BAE83EC-EE98-4FFE-BC14-DF6A56AF2E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DE372C1-419D-47BD-B0D2-CDBB2BB3E8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DD40E70-B149-40EA-939D-33CADDDF1E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55F8720-49BB-4A8F-9816-9513EBDF9D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3A1144C-6214-41DF-BC9A-2C06E25436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722" name="楕円 721">
          <a:extLst>
            <a:ext uri="{FF2B5EF4-FFF2-40B4-BE49-F238E27FC236}">
              <a16:creationId xmlns:a16="http://schemas.microsoft.com/office/drawing/2014/main" id="{1C60780B-50EE-4682-BE96-5BFA658FF2EA}"/>
            </a:ext>
          </a:extLst>
        </xdr:cNvPr>
        <xdr:cNvSpPr/>
      </xdr:nvSpPr>
      <xdr:spPr>
        <a:xfrm>
          <a:off x="22110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45102</xdr:rowOff>
    </xdr:from>
    <xdr:ext cx="469744" cy="259045"/>
    <xdr:sp macro="" textlink="">
      <xdr:nvSpPr>
        <xdr:cNvPr id="723" name="【消防施設】&#10;一人当たり面積該当値テキスト">
          <a:extLst>
            <a:ext uri="{FF2B5EF4-FFF2-40B4-BE49-F238E27FC236}">
              <a16:creationId xmlns:a16="http://schemas.microsoft.com/office/drawing/2014/main" id="{5A81F888-3A29-4DC8-BAD0-87CA665B534D}"/>
            </a:ext>
          </a:extLst>
        </xdr:cNvPr>
        <xdr:cNvSpPr txBox="1"/>
      </xdr:nvSpPr>
      <xdr:spPr>
        <a:xfrm>
          <a:off x="22199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145414</xdr:rowOff>
    </xdr:from>
    <xdr:to>
      <xdr:col>112</xdr:col>
      <xdr:colOff>38100</xdr:colOff>
      <xdr:row>86</xdr:row>
      <xdr:rowOff>75564</xdr:rowOff>
    </xdr:to>
    <xdr:sp macro="" textlink="">
      <xdr:nvSpPr>
        <xdr:cNvPr id="724" name="楕円 723">
          <a:extLst>
            <a:ext uri="{FF2B5EF4-FFF2-40B4-BE49-F238E27FC236}">
              <a16:creationId xmlns:a16="http://schemas.microsoft.com/office/drawing/2014/main" id="{79784883-712A-49EF-9584-F13799C7BE9C}"/>
            </a:ext>
          </a:extLst>
        </xdr:cNvPr>
        <xdr:cNvSpPr/>
      </xdr:nvSpPr>
      <xdr:spPr>
        <a:xfrm>
          <a:off x="21272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24764</xdr:rowOff>
    </xdr:to>
    <xdr:cxnSp macro="">
      <xdr:nvCxnSpPr>
        <xdr:cNvPr id="725" name="直線コネクタ 724">
          <a:extLst>
            <a:ext uri="{FF2B5EF4-FFF2-40B4-BE49-F238E27FC236}">
              <a16:creationId xmlns:a16="http://schemas.microsoft.com/office/drawing/2014/main" id="{451C6A4C-19CB-471C-899E-35D2BC7C21B0}"/>
            </a:ext>
          </a:extLst>
        </xdr:cNvPr>
        <xdr:cNvCxnSpPr/>
      </xdr:nvCxnSpPr>
      <xdr:spPr>
        <a:xfrm flipV="1">
          <a:off x="21323300" y="147542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130175</xdr:rowOff>
    </xdr:from>
    <xdr:to>
      <xdr:col>107</xdr:col>
      <xdr:colOff>101600</xdr:colOff>
      <xdr:row>86</xdr:row>
      <xdr:rowOff>60325</xdr:rowOff>
    </xdr:to>
    <xdr:sp macro="" textlink="">
      <xdr:nvSpPr>
        <xdr:cNvPr id="726" name="楕円 725">
          <a:extLst>
            <a:ext uri="{FF2B5EF4-FFF2-40B4-BE49-F238E27FC236}">
              <a16:creationId xmlns:a16="http://schemas.microsoft.com/office/drawing/2014/main" id="{580C07CB-C3E5-4342-AF32-30E35F6A35A7}"/>
            </a:ext>
          </a:extLst>
        </xdr:cNvPr>
        <xdr:cNvSpPr/>
      </xdr:nvSpPr>
      <xdr:spPr>
        <a:xfrm>
          <a:off x="20383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24764</xdr:rowOff>
    </xdr:to>
    <xdr:cxnSp macro="">
      <xdr:nvCxnSpPr>
        <xdr:cNvPr id="727" name="直線コネクタ 726">
          <a:extLst>
            <a:ext uri="{FF2B5EF4-FFF2-40B4-BE49-F238E27FC236}">
              <a16:creationId xmlns:a16="http://schemas.microsoft.com/office/drawing/2014/main" id="{3FC48C04-7EE4-4425-A37E-C056C361BA18}"/>
            </a:ext>
          </a:extLst>
        </xdr:cNvPr>
        <xdr:cNvCxnSpPr/>
      </xdr:nvCxnSpPr>
      <xdr:spPr>
        <a:xfrm>
          <a:off x="20434300" y="14754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130175</xdr:rowOff>
    </xdr:from>
    <xdr:to>
      <xdr:col>102</xdr:col>
      <xdr:colOff>165100</xdr:colOff>
      <xdr:row>86</xdr:row>
      <xdr:rowOff>60325</xdr:rowOff>
    </xdr:to>
    <xdr:sp macro="" textlink="">
      <xdr:nvSpPr>
        <xdr:cNvPr id="728" name="楕円 727">
          <a:extLst>
            <a:ext uri="{FF2B5EF4-FFF2-40B4-BE49-F238E27FC236}">
              <a16:creationId xmlns:a16="http://schemas.microsoft.com/office/drawing/2014/main" id="{0D20C109-621E-43A0-AC87-DDF0F8C71B0A}"/>
            </a:ext>
          </a:extLst>
        </xdr:cNvPr>
        <xdr:cNvSpPr/>
      </xdr:nvSpPr>
      <xdr:spPr>
        <a:xfrm>
          <a:off x="19494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xdr:rowOff>
    </xdr:from>
    <xdr:to>
      <xdr:col>107</xdr:col>
      <xdr:colOff>50800</xdr:colOff>
      <xdr:row>86</xdr:row>
      <xdr:rowOff>9525</xdr:rowOff>
    </xdr:to>
    <xdr:cxnSp macro="">
      <xdr:nvCxnSpPr>
        <xdr:cNvPr id="729" name="直線コネクタ 728">
          <a:extLst>
            <a:ext uri="{FF2B5EF4-FFF2-40B4-BE49-F238E27FC236}">
              <a16:creationId xmlns:a16="http://schemas.microsoft.com/office/drawing/2014/main" id="{76004579-7C53-4FA1-BC83-F1BF5A1190B6}"/>
            </a:ext>
          </a:extLst>
        </xdr:cNvPr>
        <xdr:cNvCxnSpPr/>
      </xdr:nvCxnSpPr>
      <xdr:spPr>
        <a:xfrm>
          <a:off x="19545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730" name="楕円 729">
          <a:extLst>
            <a:ext uri="{FF2B5EF4-FFF2-40B4-BE49-F238E27FC236}">
              <a16:creationId xmlns:a16="http://schemas.microsoft.com/office/drawing/2014/main" id="{176D51A5-2BE6-4087-A024-4034B5971811}"/>
            </a:ext>
          </a:extLst>
        </xdr:cNvPr>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xdr:rowOff>
    </xdr:from>
    <xdr:to>
      <xdr:col>102</xdr:col>
      <xdr:colOff>114300</xdr:colOff>
      <xdr:row>86</xdr:row>
      <xdr:rowOff>9525</xdr:rowOff>
    </xdr:to>
    <xdr:cxnSp macro="">
      <xdr:nvCxnSpPr>
        <xdr:cNvPr id="731" name="直線コネクタ 730">
          <a:extLst>
            <a:ext uri="{FF2B5EF4-FFF2-40B4-BE49-F238E27FC236}">
              <a16:creationId xmlns:a16="http://schemas.microsoft.com/office/drawing/2014/main" id="{6A3D7988-39CA-403E-9691-26BD779D102E}"/>
            </a:ext>
          </a:extLst>
        </xdr:cNvPr>
        <xdr:cNvCxnSpPr/>
      </xdr:nvCxnSpPr>
      <xdr:spPr>
        <a:xfrm>
          <a:off x="18656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32" name="n_1aveValue【消防施設】&#10;一人当たり面積">
          <a:extLst>
            <a:ext uri="{FF2B5EF4-FFF2-40B4-BE49-F238E27FC236}">
              <a16:creationId xmlns:a16="http://schemas.microsoft.com/office/drawing/2014/main" id="{63E35FBF-7BB9-4A64-AE32-87817AC207BE}"/>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3" name="n_2aveValue【消防施設】&#10;一人当たり面積">
          <a:extLst>
            <a:ext uri="{FF2B5EF4-FFF2-40B4-BE49-F238E27FC236}">
              <a16:creationId xmlns:a16="http://schemas.microsoft.com/office/drawing/2014/main" id="{1A227A6D-5B30-4862-AFCE-A8813823D631}"/>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4" name="n_3aveValue【消防施設】&#10;一人当たり面積">
          <a:extLst>
            <a:ext uri="{FF2B5EF4-FFF2-40B4-BE49-F238E27FC236}">
              <a16:creationId xmlns:a16="http://schemas.microsoft.com/office/drawing/2014/main" id="{9983EDD7-3077-4FBD-A073-E82F36A04739}"/>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5" name="n_4aveValue【消防施設】&#10;一人当たり面積">
          <a:extLst>
            <a:ext uri="{FF2B5EF4-FFF2-40B4-BE49-F238E27FC236}">
              <a16:creationId xmlns:a16="http://schemas.microsoft.com/office/drawing/2014/main" id="{8D74A0F5-E2A5-4743-AD18-23FF5E3EDC53}"/>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66691</xdr:rowOff>
    </xdr:from>
    <xdr:ext cx="469744" cy="259045"/>
    <xdr:sp macro="" textlink="">
      <xdr:nvSpPr>
        <xdr:cNvPr id="736" name="n_1mainValue【消防施設】&#10;一人当たり面積">
          <a:extLst>
            <a:ext uri="{FF2B5EF4-FFF2-40B4-BE49-F238E27FC236}">
              <a16:creationId xmlns:a16="http://schemas.microsoft.com/office/drawing/2014/main" id="{58A028EF-7922-4656-90C7-47034938F074}"/>
            </a:ext>
          </a:extLst>
        </xdr:cNvPr>
        <xdr:cNvSpPr txBox="1"/>
      </xdr:nvSpPr>
      <xdr:spPr>
        <a:xfrm>
          <a:off x="21075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737" name="n_2mainValue【消防施設】&#10;一人当たり面積">
          <a:extLst>
            <a:ext uri="{FF2B5EF4-FFF2-40B4-BE49-F238E27FC236}">
              <a16:creationId xmlns:a16="http://schemas.microsoft.com/office/drawing/2014/main" id="{62EDB963-1C69-4946-93AD-673617543730}"/>
            </a:ext>
          </a:extLst>
        </xdr:cNvPr>
        <xdr:cNvSpPr txBox="1"/>
      </xdr:nvSpPr>
      <xdr:spPr>
        <a:xfrm>
          <a:off x="20199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51452</xdr:rowOff>
    </xdr:from>
    <xdr:ext cx="469744" cy="259045"/>
    <xdr:sp macro="" textlink="">
      <xdr:nvSpPr>
        <xdr:cNvPr id="738" name="n_3mainValue【消防施設】&#10;一人当たり面積">
          <a:extLst>
            <a:ext uri="{FF2B5EF4-FFF2-40B4-BE49-F238E27FC236}">
              <a16:creationId xmlns:a16="http://schemas.microsoft.com/office/drawing/2014/main" id="{35DA2D21-A952-4F2E-8786-09B5A7F9DEFA}"/>
            </a:ext>
          </a:extLst>
        </xdr:cNvPr>
        <xdr:cNvSpPr txBox="1"/>
      </xdr:nvSpPr>
      <xdr:spPr>
        <a:xfrm>
          <a:off x="19310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739" name="n_4mainValue【消防施設】&#10;一人当たり面積">
          <a:extLst>
            <a:ext uri="{FF2B5EF4-FFF2-40B4-BE49-F238E27FC236}">
              <a16:creationId xmlns:a16="http://schemas.microsoft.com/office/drawing/2014/main" id="{8F8EB860-3537-4FED-87DA-65B58804FDF4}"/>
            </a:ext>
          </a:extLst>
        </xdr:cNvPr>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13D99B6-6940-4A8F-8024-1F01A85877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B974569-EAB6-420D-B136-080E511DB4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D21D91CD-E9CF-45E9-A378-E436560A49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1867AE4-0C63-438C-AE35-A89D53C4D6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F7CAFC7-6A2D-46EA-995A-C8D21147C4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B1CA5B-ADF5-4B7A-A388-28685C0086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82BB57C-B2B4-4EF2-BB9C-BBB63C2EE7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9B74B06-0E4D-4811-A4EE-A0D7288CAA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89DFC234-5F45-4339-87C4-1580ABD5F4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71AD8A20-6FBE-4D70-B1D1-8FCCB054BC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DCC1F7B-B3EF-4969-8111-32A9CB5414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D0425467-52FB-41B2-97E3-553AC88E99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60688370-9081-4488-8EBC-0CDF6ED90D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73408B2D-5087-46CC-8891-ED00C9CD1B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9BD1680E-5E3D-42D4-A621-A73868656D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CE26D84-3863-4E06-8953-0624526AE9E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261A5C8-E1C2-4175-87C1-A0A7421A9E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7B62C81C-CC54-40E3-BAF7-FFE0605F96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EEBCF95D-30DE-46E8-ADBA-88719AF8F6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7152C1EB-F124-4D7C-B726-979EE4FB611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AAACECC9-56C1-43D9-917A-4CD8F5AA61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2C135AC-C948-4BFE-AA67-676B3472FC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4577E698-8B9C-4856-9292-99F3A5C80A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70683A41-9253-4E57-853F-BD175D94FC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E7E8633D-38C9-4021-A080-F5EC1784F0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5" name="直線コネクタ 764">
          <a:extLst>
            <a:ext uri="{FF2B5EF4-FFF2-40B4-BE49-F238E27FC236}">
              <a16:creationId xmlns:a16="http://schemas.microsoft.com/office/drawing/2014/main" id="{606CE70E-C842-4CDC-BADE-96E6E2D01BBB}"/>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6" name="【庁舎】&#10;有形固定資産減価償却率最小値テキスト">
          <a:extLst>
            <a:ext uri="{FF2B5EF4-FFF2-40B4-BE49-F238E27FC236}">
              <a16:creationId xmlns:a16="http://schemas.microsoft.com/office/drawing/2014/main" id="{A734713D-59D8-45F8-BFED-004DF5FA148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7" name="直線コネクタ 766">
          <a:extLst>
            <a:ext uri="{FF2B5EF4-FFF2-40B4-BE49-F238E27FC236}">
              <a16:creationId xmlns:a16="http://schemas.microsoft.com/office/drawing/2014/main" id="{5E3F9B27-32BD-4E67-91DA-1253A732A77C}"/>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8" name="【庁舎】&#10;有形固定資産減価償却率最大値テキスト">
          <a:extLst>
            <a:ext uri="{FF2B5EF4-FFF2-40B4-BE49-F238E27FC236}">
              <a16:creationId xmlns:a16="http://schemas.microsoft.com/office/drawing/2014/main" id="{55B5DD6C-6C6D-43F6-8CB8-602F2F1E82F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9" name="直線コネクタ 768">
          <a:extLst>
            <a:ext uri="{FF2B5EF4-FFF2-40B4-BE49-F238E27FC236}">
              <a16:creationId xmlns:a16="http://schemas.microsoft.com/office/drawing/2014/main" id="{848FD359-2E70-4499-9C0C-2896B628F53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0" name="【庁舎】&#10;有形固定資産減価償却率平均値テキスト">
          <a:extLst>
            <a:ext uri="{FF2B5EF4-FFF2-40B4-BE49-F238E27FC236}">
              <a16:creationId xmlns:a16="http://schemas.microsoft.com/office/drawing/2014/main" id="{775D515F-8659-40B6-BD64-1A295F63BA2A}"/>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フローチャート: 判断 770">
          <a:extLst>
            <a:ext uri="{FF2B5EF4-FFF2-40B4-BE49-F238E27FC236}">
              <a16:creationId xmlns:a16="http://schemas.microsoft.com/office/drawing/2014/main" id="{547D5ED8-C5F9-4D26-A5FF-00AF7A0AD872}"/>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2" name="フローチャート: 判断 771">
          <a:extLst>
            <a:ext uri="{FF2B5EF4-FFF2-40B4-BE49-F238E27FC236}">
              <a16:creationId xmlns:a16="http://schemas.microsoft.com/office/drawing/2014/main" id="{012A84B9-0F53-4719-B328-2E20404D08AA}"/>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3" name="フローチャート: 判断 772">
          <a:extLst>
            <a:ext uri="{FF2B5EF4-FFF2-40B4-BE49-F238E27FC236}">
              <a16:creationId xmlns:a16="http://schemas.microsoft.com/office/drawing/2014/main" id="{0462080A-AF2E-4B0E-A4D4-B3FBA2CAFC3E}"/>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4" name="フローチャート: 判断 773">
          <a:extLst>
            <a:ext uri="{FF2B5EF4-FFF2-40B4-BE49-F238E27FC236}">
              <a16:creationId xmlns:a16="http://schemas.microsoft.com/office/drawing/2014/main" id="{05E373F0-722D-4CFB-A1DA-5B12D2AAFEA9}"/>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5" name="フローチャート: 判断 774">
          <a:extLst>
            <a:ext uri="{FF2B5EF4-FFF2-40B4-BE49-F238E27FC236}">
              <a16:creationId xmlns:a16="http://schemas.microsoft.com/office/drawing/2014/main" id="{CD6E6458-0D21-42F8-844B-C597F58EBAB6}"/>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73C6B4F-F678-47C5-AE0C-8A427F1658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5D2A55E-8905-448D-B59B-01020C2573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25E27A3-0CE8-4B92-B6BD-2AE3E95BE2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FA0D5EA-4648-421D-A6A5-F7A3192AF8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3A8139D-461E-4D92-8F35-4CF21EBB75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781" name="楕円 780">
          <a:extLst>
            <a:ext uri="{FF2B5EF4-FFF2-40B4-BE49-F238E27FC236}">
              <a16:creationId xmlns:a16="http://schemas.microsoft.com/office/drawing/2014/main" id="{F75F6539-9E74-4E56-9901-6D5892CBB50D}"/>
            </a:ext>
          </a:extLst>
        </xdr:cNvPr>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782" name="【庁舎】&#10;有形固定資産減価償却率該当値テキスト">
          <a:extLst>
            <a:ext uri="{FF2B5EF4-FFF2-40B4-BE49-F238E27FC236}">
              <a16:creationId xmlns:a16="http://schemas.microsoft.com/office/drawing/2014/main" id="{8F8B2F6A-DEB2-4F20-B213-AC2DF7604B7B}"/>
            </a:ext>
          </a:extLst>
        </xdr:cNvPr>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783" name="楕円 782">
          <a:extLst>
            <a:ext uri="{FF2B5EF4-FFF2-40B4-BE49-F238E27FC236}">
              <a16:creationId xmlns:a16="http://schemas.microsoft.com/office/drawing/2014/main" id="{868A691E-7F3B-4D0B-AA1E-347014AA46A3}"/>
            </a:ext>
          </a:extLst>
        </xdr:cNvPr>
        <xdr:cNvSpPr/>
      </xdr:nvSpPr>
      <xdr:spPr>
        <a:xfrm>
          <a:off x="1543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112123</xdr:rowOff>
    </xdr:to>
    <xdr:cxnSp macro="">
      <xdr:nvCxnSpPr>
        <xdr:cNvPr id="784" name="直線コネクタ 783">
          <a:extLst>
            <a:ext uri="{FF2B5EF4-FFF2-40B4-BE49-F238E27FC236}">
              <a16:creationId xmlns:a16="http://schemas.microsoft.com/office/drawing/2014/main" id="{1CC2E7D3-9E53-480E-B788-18940743CB1D}"/>
            </a:ext>
          </a:extLst>
        </xdr:cNvPr>
        <xdr:cNvCxnSpPr/>
      </xdr:nvCxnSpPr>
      <xdr:spPr>
        <a:xfrm>
          <a:off x="15481300" y="184393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785" name="楕円 784">
          <a:extLst>
            <a:ext uri="{FF2B5EF4-FFF2-40B4-BE49-F238E27FC236}">
              <a16:creationId xmlns:a16="http://schemas.microsoft.com/office/drawing/2014/main" id="{76A06665-E7D0-4C07-9557-85D0E02025A0}"/>
            </a:ext>
          </a:extLst>
        </xdr:cNvPr>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94162</xdr:rowOff>
    </xdr:to>
    <xdr:cxnSp macro="">
      <xdr:nvCxnSpPr>
        <xdr:cNvPr id="786" name="直線コネクタ 785">
          <a:extLst>
            <a:ext uri="{FF2B5EF4-FFF2-40B4-BE49-F238E27FC236}">
              <a16:creationId xmlns:a16="http://schemas.microsoft.com/office/drawing/2014/main" id="{B141E10D-983B-4B5D-BBDB-C94B31211BF1}"/>
            </a:ext>
          </a:extLst>
        </xdr:cNvPr>
        <xdr:cNvCxnSpPr/>
      </xdr:nvCxnSpPr>
      <xdr:spPr>
        <a:xfrm>
          <a:off x="14592300" y="184197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7" name="楕円 786">
          <a:extLst>
            <a:ext uri="{FF2B5EF4-FFF2-40B4-BE49-F238E27FC236}">
              <a16:creationId xmlns:a16="http://schemas.microsoft.com/office/drawing/2014/main" id="{128CB473-D0AD-46DC-8C63-2226A1618DD3}"/>
            </a:ext>
          </a:extLst>
        </xdr:cNvPr>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74568</xdr:rowOff>
    </xdr:to>
    <xdr:cxnSp macro="">
      <xdr:nvCxnSpPr>
        <xdr:cNvPr id="788" name="直線コネクタ 787">
          <a:extLst>
            <a:ext uri="{FF2B5EF4-FFF2-40B4-BE49-F238E27FC236}">
              <a16:creationId xmlns:a16="http://schemas.microsoft.com/office/drawing/2014/main" id="{1EAF1CF4-2D0E-4071-BFAC-F01C79218835}"/>
            </a:ext>
          </a:extLst>
        </xdr:cNvPr>
        <xdr:cNvCxnSpPr/>
      </xdr:nvCxnSpPr>
      <xdr:spPr>
        <a:xfrm>
          <a:off x="13703300" y="184017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789" name="楕円 788">
          <a:extLst>
            <a:ext uri="{FF2B5EF4-FFF2-40B4-BE49-F238E27FC236}">
              <a16:creationId xmlns:a16="http://schemas.microsoft.com/office/drawing/2014/main" id="{1016F7DC-F5C9-4A63-B3D5-D94FC5DD4BAF}"/>
            </a:ext>
          </a:extLst>
        </xdr:cNvPr>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56606</xdr:rowOff>
    </xdr:to>
    <xdr:cxnSp macro="">
      <xdr:nvCxnSpPr>
        <xdr:cNvPr id="790" name="直線コネクタ 789">
          <a:extLst>
            <a:ext uri="{FF2B5EF4-FFF2-40B4-BE49-F238E27FC236}">
              <a16:creationId xmlns:a16="http://schemas.microsoft.com/office/drawing/2014/main" id="{7E08832B-8C3F-4AB3-9612-002E5F1B8A22}"/>
            </a:ext>
          </a:extLst>
        </xdr:cNvPr>
        <xdr:cNvCxnSpPr/>
      </xdr:nvCxnSpPr>
      <xdr:spPr>
        <a:xfrm>
          <a:off x="12814300" y="183609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91" name="n_1aveValue【庁舎】&#10;有形固定資産減価償却率">
          <a:extLst>
            <a:ext uri="{FF2B5EF4-FFF2-40B4-BE49-F238E27FC236}">
              <a16:creationId xmlns:a16="http://schemas.microsoft.com/office/drawing/2014/main" id="{C38A09D8-5E00-4F7D-9E7A-C55A13777901}"/>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92" name="n_2aveValue【庁舎】&#10;有形固定資産減価償却率">
          <a:extLst>
            <a:ext uri="{FF2B5EF4-FFF2-40B4-BE49-F238E27FC236}">
              <a16:creationId xmlns:a16="http://schemas.microsoft.com/office/drawing/2014/main" id="{D8BE0BBE-91A8-49ED-B626-1592ED8FBB95}"/>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3" name="n_3aveValue【庁舎】&#10;有形固定資産減価償却率">
          <a:extLst>
            <a:ext uri="{FF2B5EF4-FFF2-40B4-BE49-F238E27FC236}">
              <a16:creationId xmlns:a16="http://schemas.microsoft.com/office/drawing/2014/main" id="{6C69DAB2-00EF-413D-B257-9F9C16078069}"/>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4" name="n_4aveValue【庁舎】&#10;有形固定資産減価償却率">
          <a:extLst>
            <a:ext uri="{FF2B5EF4-FFF2-40B4-BE49-F238E27FC236}">
              <a16:creationId xmlns:a16="http://schemas.microsoft.com/office/drawing/2014/main" id="{13AFFBAB-81DE-4310-98DB-D0EA37C66B4C}"/>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795" name="n_1mainValue【庁舎】&#10;有形固定資産減価償却率">
          <a:extLst>
            <a:ext uri="{FF2B5EF4-FFF2-40B4-BE49-F238E27FC236}">
              <a16:creationId xmlns:a16="http://schemas.microsoft.com/office/drawing/2014/main" id="{3250D8CC-B257-4078-A2F8-971B6A50DC57}"/>
            </a:ext>
          </a:extLst>
        </xdr:cNvPr>
        <xdr:cNvSpPr txBox="1"/>
      </xdr:nvSpPr>
      <xdr:spPr>
        <a:xfrm>
          <a:off x="15266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796" name="n_2mainValue【庁舎】&#10;有形固定資産減価償却率">
          <a:extLst>
            <a:ext uri="{FF2B5EF4-FFF2-40B4-BE49-F238E27FC236}">
              <a16:creationId xmlns:a16="http://schemas.microsoft.com/office/drawing/2014/main" id="{18574C5B-8B6C-4850-A783-DB6F698EB31B}"/>
            </a:ext>
          </a:extLst>
        </xdr:cNvPr>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7" name="n_3mainValue【庁舎】&#10;有形固定資産減価償却率">
          <a:extLst>
            <a:ext uri="{FF2B5EF4-FFF2-40B4-BE49-F238E27FC236}">
              <a16:creationId xmlns:a16="http://schemas.microsoft.com/office/drawing/2014/main" id="{81C51505-3213-45A1-A5BB-A2858C17F324}"/>
            </a:ext>
          </a:extLst>
        </xdr:cNvPr>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798" name="n_4mainValue【庁舎】&#10;有形固定資産減価償却率">
          <a:extLst>
            <a:ext uri="{FF2B5EF4-FFF2-40B4-BE49-F238E27FC236}">
              <a16:creationId xmlns:a16="http://schemas.microsoft.com/office/drawing/2014/main" id="{FA4D7650-FD40-4ACD-8AE5-5F71BF309EF2}"/>
            </a:ext>
          </a:extLst>
        </xdr:cNvPr>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E6838AB-6699-4714-949C-BF16C8D217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B60E525-C310-47B2-A4E6-9C392E2B45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29833EC-508E-4910-9E4B-8007EDA098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6704AAB4-B438-47C8-A615-4970A0DA54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EDB269AA-3614-496A-A86E-F9F0D8208F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D751B49-ACD0-457D-BF08-72FEE83C35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A26964A-919A-4220-9F5C-91A498E545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552B321-3F16-4074-9DBA-73605CACA06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183537C-00B6-4BD1-B18E-33A122969C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6E17AE1-ED32-4EE4-9C04-B0C97FEAD0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1C6ACD4A-2E0B-4ADD-A722-ECC35ED971D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2CF7A32F-4BA7-4433-9ECA-C353AFD9DA4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24E095DD-BA84-4CD7-A034-52235A25444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4FF457EB-9D4A-4FA9-8D18-06A970827BF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3DBE8DF3-DAEE-4F54-A4D0-7591996FF2A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6767CF9F-8591-4175-9FC5-EC5E9D53307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F960D6EC-C353-476E-AF3C-7BF49945CCC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52203EB9-2E22-409A-B940-38AB13F26A2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E0045633-422A-4009-890A-8C882A1E5C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1D3DBACB-B36C-4C3C-8827-B6ED30D26D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ED8EDEC-9A79-4A44-B891-8F05DD7C72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20" name="直線コネクタ 819">
          <a:extLst>
            <a:ext uri="{FF2B5EF4-FFF2-40B4-BE49-F238E27FC236}">
              <a16:creationId xmlns:a16="http://schemas.microsoft.com/office/drawing/2014/main" id="{7FD70DD3-FA03-495F-9D1A-B2A9EEA56DED}"/>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1" name="【庁舎】&#10;一人当たり面積最小値テキスト">
          <a:extLst>
            <a:ext uri="{FF2B5EF4-FFF2-40B4-BE49-F238E27FC236}">
              <a16:creationId xmlns:a16="http://schemas.microsoft.com/office/drawing/2014/main" id="{75BFFE80-D982-4EBA-94A6-BC611BA1F66C}"/>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2" name="直線コネクタ 821">
          <a:extLst>
            <a:ext uri="{FF2B5EF4-FFF2-40B4-BE49-F238E27FC236}">
              <a16:creationId xmlns:a16="http://schemas.microsoft.com/office/drawing/2014/main" id="{1DDFF65F-1749-4BA3-A6CF-6DC42107D004}"/>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3" name="【庁舎】&#10;一人当たり面積最大値テキスト">
          <a:extLst>
            <a:ext uri="{FF2B5EF4-FFF2-40B4-BE49-F238E27FC236}">
              <a16:creationId xmlns:a16="http://schemas.microsoft.com/office/drawing/2014/main" id="{CC79E6E0-1F44-4CBF-B13D-524D434C8835}"/>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4" name="直線コネクタ 823">
          <a:extLst>
            <a:ext uri="{FF2B5EF4-FFF2-40B4-BE49-F238E27FC236}">
              <a16:creationId xmlns:a16="http://schemas.microsoft.com/office/drawing/2014/main" id="{2996906D-1FC2-4667-9166-F09F853E2ED7}"/>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5" name="【庁舎】&#10;一人当たり面積平均値テキスト">
          <a:extLst>
            <a:ext uri="{FF2B5EF4-FFF2-40B4-BE49-F238E27FC236}">
              <a16:creationId xmlns:a16="http://schemas.microsoft.com/office/drawing/2014/main" id="{09D03315-9B84-4B1A-811A-A279A46B8C7B}"/>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6" name="フローチャート: 判断 825">
          <a:extLst>
            <a:ext uri="{FF2B5EF4-FFF2-40B4-BE49-F238E27FC236}">
              <a16:creationId xmlns:a16="http://schemas.microsoft.com/office/drawing/2014/main" id="{1BD26AF2-9237-4804-985D-2FB6161F51E6}"/>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7" name="フローチャート: 判断 826">
          <a:extLst>
            <a:ext uri="{FF2B5EF4-FFF2-40B4-BE49-F238E27FC236}">
              <a16:creationId xmlns:a16="http://schemas.microsoft.com/office/drawing/2014/main" id="{803D8AF5-980C-4097-AABC-CCA7FDE3893C}"/>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8" name="フローチャート: 判断 827">
          <a:extLst>
            <a:ext uri="{FF2B5EF4-FFF2-40B4-BE49-F238E27FC236}">
              <a16:creationId xmlns:a16="http://schemas.microsoft.com/office/drawing/2014/main" id="{E5597995-47BF-4862-B801-6F52DB593B16}"/>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9" name="フローチャート: 判断 828">
          <a:extLst>
            <a:ext uri="{FF2B5EF4-FFF2-40B4-BE49-F238E27FC236}">
              <a16:creationId xmlns:a16="http://schemas.microsoft.com/office/drawing/2014/main" id="{29DD3069-D664-41E8-8D8D-A2A37AADA5D7}"/>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30" name="フローチャート: 判断 829">
          <a:extLst>
            <a:ext uri="{FF2B5EF4-FFF2-40B4-BE49-F238E27FC236}">
              <a16:creationId xmlns:a16="http://schemas.microsoft.com/office/drawing/2014/main" id="{A268CAAC-4D98-49EF-8F4F-79A21156A31E}"/>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CB40331-6DBF-4529-8BE3-F09420A173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F411766-0D32-4834-A4E3-BC0FBBDDE6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8C9E484-3B49-4035-90B2-59911E84BF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FC28706-34C6-48B4-9F80-0A0BB1653E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4B80184-D4C1-427C-BFF8-B86A88E8EA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90779</xdr:rowOff>
    </xdr:from>
    <xdr:to>
      <xdr:col>116</xdr:col>
      <xdr:colOff>114300</xdr:colOff>
      <xdr:row>108</xdr:row>
      <xdr:rowOff>20929</xdr:rowOff>
    </xdr:to>
    <xdr:sp macro="" textlink="">
      <xdr:nvSpPr>
        <xdr:cNvPr id="836" name="楕円 835">
          <a:extLst>
            <a:ext uri="{FF2B5EF4-FFF2-40B4-BE49-F238E27FC236}">
              <a16:creationId xmlns:a16="http://schemas.microsoft.com/office/drawing/2014/main" id="{A4FD9459-97E8-4C6D-8C72-1728A6FE739E}"/>
            </a:ext>
          </a:extLst>
        </xdr:cNvPr>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5706</xdr:rowOff>
    </xdr:from>
    <xdr:ext cx="469744" cy="259045"/>
    <xdr:sp macro="" textlink="">
      <xdr:nvSpPr>
        <xdr:cNvPr id="837" name="【庁舎】&#10;一人当たり面積該当値テキスト">
          <a:extLst>
            <a:ext uri="{FF2B5EF4-FFF2-40B4-BE49-F238E27FC236}">
              <a16:creationId xmlns:a16="http://schemas.microsoft.com/office/drawing/2014/main" id="{0C701D75-D53F-46C8-94DA-A28A751FB9CB}"/>
            </a:ext>
          </a:extLst>
        </xdr:cNvPr>
        <xdr:cNvSpPr txBox="1"/>
      </xdr:nvSpPr>
      <xdr:spPr>
        <a:xfrm>
          <a:off x="221996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91236</xdr:rowOff>
    </xdr:from>
    <xdr:to>
      <xdr:col>112</xdr:col>
      <xdr:colOff>38100</xdr:colOff>
      <xdr:row>108</xdr:row>
      <xdr:rowOff>21386</xdr:rowOff>
    </xdr:to>
    <xdr:sp macro="" textlink="">
      <xdr:nvSpPr>
        <xdr:cNvPr id="838" name="楕円 837">
          <a:extLst>
            <a:ext uri="{FF2B5EF4-FFF2-40B4-BE49-F238E27FC236}">
              <a16:creationId xmlns:a16="http://schemas.microsoft.com/office/drawing/2014/main" id="{8545D37D-8A98-48DF-B90C-64989E4AA6CA}"/>
            </a:ext>
          </a:extLst>
        </xdr:cNvPr>
        <xdr:cNvSpPr/>
      </xdr:nvSpPr>
      <xdr:spPr>
        <a:xfrm>
          <a:off x="21272500" y="184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141579</xdr:rowOff>
    </xdr:from>
    <xdr:to>
      <xdr:col>116</xdr:col>
      <xdr:colOff>63500</xdr:colOff>
      <xdr:row>107</xdr:row>
      <xdr:rowOff>142036</xdr:rowOff>
    </xdr:to>
    <xdr:cxnSp macro="">
      <xdr:nvCxnSpPr>
        <xdr:cNvPr id="839" name="直線コネクタ 838">
          <a:extLst>
            <a:ext uri="{FF2B5EF4-FFF2-40B4-BE49-F238E27FC236}">
              <a16:creationId xmlns:a16="http://schemas.microsoft.com/office/drawing/2014/main" id="{3232D1B2-1C55-4B8E-83EC-1EC865C30A1F}"/>
            </a:ext>
          </a:extLst>
        </xdr:cNvPr>
        <xdr:cNvCxnSpPr/>
      </xdr:nvCxnSpPr>
      <xdr:spPr>
        <a:xfrm flipV="1">
          <a:off x="21323300" y="184867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90779</xdr:rowOff>
    </xdr:from>
    <xdr:to>
      <xdr:col>107</xdr:col>
      <xdr:colOff>101600</xdr:colOff>
      <xdr:row>108</xdr:row>
      <xdr:rowOff>20929</xdr:rowOff>
    </xdr:to>
    <xdr:sp macro="" textlink="">
      <xdr:nvSpPr>
        <xdr:cNvPr id="840" name="楕円 839">
          <a:extLst>
            <a:ext uri="{FF2B5EF4-FFF2-40B4-BE49-F238E27FC236}">
              <a16:creationId xmlns:a16="http://schemas.microsoft.com/office/drawing/2014/main" id="{C3AA1BD5-1EB1-4F11-B617-4AE7EE1CA3AB}"/>
            </a:ext>
          </a:extLst>
        </xdr:cNvPr>
        <xdr:cNvSpPr/>
      </xdr:nvSpPr>
      <xdr:spPr>
        <a:xfrm>
          <a:off x="203835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141579</xdr:rowOff>
    </xdr:from>
    <xdr:to>
      <xdr:col>111</xdr:col>
      <xdr:colOff>177800</xdr:colOff>
      <xdr:row>107</xdr:row>
      <xdr:rowOff>142036</xdr:rowOff>
    </xdr:to>
    <xdr:cxnSp macro="">
      <xdr:nvCxnSpPr>
        <xdr:cNvPr id="841" name="直線コネクタ 840">
          <a:extLst>
            <a:ext uri="{FF2B5EF4-FFF2-40B4-BE49-F238E27FC236}">
              <a16:creationId xmlns:a16="http://schemas.microsoft.com/office/drawing/2014/main" id="{FA32BD62-EE3D-4475-A691-2C51A482C1A7}"/>
            </a:ext>
          </a:extLst>
        </xdr:cNvPr>
        <xdr:cNvCxnSpPr/>
      </xdr:nvCxnSpPr>
      <xdr:spPr>
        <a:xfrm>
          <a:off x="20434300" y="184867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90323</xdr:rowOff>
    </xdr:from>
    <xdr:to>
      <xdr:col>102</xdr:col>
      <xdr:colOff>165100</xdr:colOff>
      <xdr:row>108</xdr:row>
      <xdr:rowOff>20473</xdr:rowOff>
    </xdr:to>
    <xdr:sp macro="" textlink="">
      <xdr:nvSpPr>
        <xdr:cNvPr id="842" name="楕円 841">
          <a:extLst>
            <a:ext uri="{FF2B5EF4-FFF2-40B4-BE49-F238E27FC236}">
              <a16:creationId xmlns:a16="http://schemas.microsoft.com/office/drawing/2014/main" id="{89E8F71E-5776-4AF1-AEF9-26A3209AB8D1}"/>
            </a:ext>
          </a:extLst>
        </xdr:cNvPr>
        <xdr:cNvSpPr/>
      </xdr:nvSpPr>
      <xdr:spPr>
        <a:xfrm>
          <a:off x="194945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141123</xdr:rowOff>
    </xdr:from>
    <xdr:to>
      <xdr:col>107</xdr:col>
      <xdr:colOff>50800</xdr:colOff>
      <xdr:row>107</xdr:row>
      <xdr:rowOff>141579</xdr:rowOff>
    </xdr:to>
    <xdr:cxnSp macro="">
      <xdr:nvCxnSpPr>
        <xdr:cNvPr id="843" name="直線コネクタ 842">
          <a:extLst>
            <a:ext uri="{FF2B5EF4-FFF2-40B4-BE49-F238E27FC236}">
              <a16:creationId xmlns:a16="http://schemas.microsoft.com/office/drawing/2014/main" id="{F686AD28-4ED2-4BAF-8058-EA22496DCB64}"/>
            </a:ext>
          </a:extLst>
        </xdr:cNvPr>
        <xdr:cNvCxnSpPr/>
      </xdr:nvCxnSpPr>
      <xdr:spPr>
        <a:xfrm>
          <a:off x="19545300" y="1848627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90779</xdr:rowOff>
    </xdr:from>
    <xdr:to>
      <xdr:col>98</xdr:col>
      <xdr:colOff>38100</xdr:colOff>
      <xdr:row>108</xdr:row>
      <xdr:rowOff>20929</xdr:rowOff>
    </xdr:to>
    <xdr:sp macro="" textlink="">
      <xdr:nvSpPr>
        <xdr:cNvPr id="844" name="楕円 843">
          <a:extLst>
            <a:ext uri="{FF2B5EF4-FFF2-40B4-BE49-F238E27FC236}">
              <a16:creationId xmlns:a16="http://schemas.microsoft.com/office/drawing/2014/main" id="{6720A4DD-45A7-4329-89BF-973E06594987}"/>
            </a:ext>
          </a:extLst>
        </xdr:cNvPr>
        <xdr:cNvSpPr/>
      </xdr:nvSpPr>
      <xdr:spPr>
        <a:xfrm>
          <a:off x="186055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141123</xdr:rowOff>
    </xdr:from>
    <xdr:to>
      <xdr:col>102</xdr:col>
      <xdr:colOff>114300</xdr:colOff>
      <xdr:row>107</xdr:row>
      <xdr:rowOff>141579</xdr:rowOff>
    </xdr:to>
    <xdr:cxnSp macro="">
      <xdr:nvCxnSpPr>
        <xdr:cNvPr id="845" name="直線コネクタ 844">
          <a:extLst>
            <a:ext uri="{FF2B5EF4-FFF2-40B4-BE49-F238E27FC236}">
              <a16:creationId xmlns:a16="http://schemas.microsoft.com/office/drawing/2014/main" id="{367BFAAF-6A94-4F8D-B139-B85D33B58FA4}"/>
            </a:ext>
          </a:extLst>
        </xdr:cNvPr>
        <xdr:cNvCxnSpPr/>
      </xdr:nvCxnSpPr>
      <xdr:spPr>
        <a:xfrm flipV="1">
          <a:off x="18656300" y="1848627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6" name="n_1aveValue【庁舎】&#10;一人当たり面積">
          <a:extLst>
            <a:ext uri="{FF2B5EF4-FFF2-40B4-BE49-F238E27FC236}">
              <a16:creationId xmlns:a16="http://schemas.microsoft.com/office/drawing/2014/main" id="{6F1E737C-16B2-4C3C-AFA5-C95A8C811EFC}"/>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47" name="n_2aveValue【庁舎】&#10;一人当たり面積">
          <a:extLst>
            <a:ext uri="{FF2B5EF4-FFF2-40B4-BE49-F238E27FC236}">
              <a16:creationId xmlns:a16="http://schemas.microsoft.com/office/drawing/2014/main" id="{F34C2883-E13C-4938-AA5C-3F31F9356216}"/>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48" name="n_3aveValue【庁舎】&#10;一人当たり面積">
          <a:extLst>
            <a:ext uri="{FF2B5EF4-FFF2-40B4-BE49-F238E27FC236}">
              <a16:creationId xmlns:a16="http://schemas.microsoft.com/office/drawing/2014/main" id="{B39AD48E-1C6A-4E2B-81FA-A9CC373A2596}"/>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49" name="n_4aveValue【庁舎】&#10;一人当たり面積">
          <a:extLst>
            <a:ext uri="{FF2B5EF4-FFF2-40B4-BE49-F238E27FC236}">
              <a16:creationId xmlns:a16="http://schemas.microsoft.com/office/drawing/2014/main" id="{8F7D88CE-2DF2-4C07-89AD-F0354FDE9A8D}"/>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12513</xdr:rowOff>
    </xdr:from>
    <xdr:ext cx="469744" cy="259045"/>
    <xdr:sp macro="" textlink="">
      <xdr:nvSpPr>
        <xdr:cNvPr id="850" name="n_1mainValue【庁舎】&#10;一人当たり面積">
          <a:extLst>
            <a:ext uri="{FF2B5EF4-FFF2-40B4-BE49-F238E27FC236}">
              <a16:creationId xmlns:a16="http://schemas.microsoft.com/office/drawing/2014/main" id="{46FEF6B9-2978-4E1E-9D52-E403F9086113}"/>
            </a:ext>
          </a:extLst>
        </xdr:cNvPr>
        <xdr:cNvSpPr txBox="1"/>
      </xdr:nvSpPr>
      <xdr:spPr>
        <a:xfrm>
          <a:off x="21075727" y="185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12056</xdr:rowOff>
    </xdr:from>
    <xdr:ext cx="469744" cy="259045"/>
    <xdr:sp macro="" textlink="">
      <xdr:nvSpPr>
        <xdr:cNvPr id="851" name="n_2mainValue【庁舎】&#10;一人当たり面積">
          <a:extLst>
            <a:ext uri="{FF2B5EF4-FFF2-40B4-BE49-F238E27FC236}">
              <a16:creationId xmlns:a16="http://schemas.microsoft.com/office/drawing/2014/main" id="{C6BF3A1A-600E-4378-8DCF-7B8C141ED4FC}"/>
            </a:ext>
          </a:extLst>
        </xdr:cNvPr>
        <xdr:cNvSpPr txBox="1"/>
      </xdr:nvSpPr>
      <xdr:spPr>
        <a:xfrm>
          <a:off x="20199427" y="185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11600</xdr:rowOff>
    </xdr:from>
    <xdr:ext cx="469744" cy="259045"/>
    <xdr:sp macro="" textlink="">
      <xdr:nvSpPr>
        <xdr:cNvPr id="852" name="n_3mainValue【庁舎】&#10;一人当たり面積">
          <a:extLst>
            <a:ext uri="{FF2B5EF4-FFF2-40B4-BE49-F238E27FC236}">
              <a16:creationId xmlns:a16="http://schemas.microsoft.com/office/drawing/2014/main" id="{BE11D1E8-73A0-47F1-B612-C40F551F9DDA}"/>
            </a:ext>
          </a:extLst>
        </xdr:cNvPr>
        <xdr:cNvSpPr txBox="1"/>
      </xdr:nvSpPr>
      <xdr:spPr>
        <a:xfrm>
          <a:off x="19310427" y="185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12056</xdr:rowOff>
    </xdr:from>
    <xdr:ext cx="469744" cy="259045"/>
    <xdr:sp macro="" textlink="">
      <xdr:nvSpPr>
        <xdr:cNvPr id="853" name="n_4mainValue【庁舎】&#10;一人当たり面積">
          <a:extLst>
            <a:ext uri="{FF2B5EF4-FFF2-40B4-BE49-F238E27FC236}">
              <a16:creationId xmlns:a16="http://schemas.microsoft.com/office/drawing/2014/main" id="{F0FCA34A-D743-46D8-B50C-9C5BDC030E91}"/>
            </a:ext>
          </a:extLst>
        </xdr:cNvPr>
        <xdr:cNvSpPr txBox="1"/>
      </xdr:nvSpPr>
      <xdr:spPr>
        <a:xfrm>
          <a:off x="18421427" y="185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5C0E4F50-8951-4DDC-9137-814E96E32F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F4E376A1-BC6C-4936-BD14-1530308146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2CE4B74-688B-4335-941D-F60209FFC5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類似団体内平均値と比較して、特に有形固定資産減価償却率が高くなっている施設は庁舎であるが、令和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年度から新庁舎建設事業に着手しており令和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年度の完成を予定している。</a:t>
          </a:r>
        </a:p>
        <a:p>
          <a:r>
            <a:rPr kumimoji="1" lang="ja-JP" altLang="en-US" sz="1300">
              <a:latin typeface="ＭＳ Ｐゴシック" panose="020B0600070205080204" pitchFamily="50" charset="-128"/>
              <a:ea typeface="ＭＳ Ｐゴシック" panose="020B0600070205080204" pitchFamily="50" charset="-128"/>
            </a:rPr>
            <a:t>消防施設については個別施設計画に基づき、</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R11</a:t>
          </a:r>
          <a:r>
            <a:rPr kumimoji="1" lang="ja-JP" altLang="en-US" sz="1300">
              <a:latin typeface="ＭＳ Ｐゴシック" panose="020B0600070205080204" pitchFamily="50" charset="-128"/>
              <a:ea typeface="ＭＳ Ｐゴシック" panose="020B0600070205080204" pitchFamily="50" charset="-128"/>
            </a:rPr>
            <a:t>年度にかけて全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個所の詰所のうち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個所について建替工事を実施しており、令和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分団消防詰所の建替が完了したことで有形固定資産償却率が類似団体平均値程度まで低下している。</a:t>
          </a:r>
        </a:p>
        <a:p>
          <a:r>
            <a:rPr kumimoji="1" lang="ja-JP" altLang="en-US" sz="1300">
              <a:latin typeface="ＭＳ Ｐゴシック" panose="020B0600070205080204" pitchFamily="50" charset="-128"/>
              <a:ea typeface="ＭＳ Ｐゴシック" panose="020B0600070205080204" pitchFamily="50" charset="-128"/>
            </a:rPr>
            <a:t>また、前年度から償却率が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ポイントと増加している（最も増加率が高い（＋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ポイント））一般廃棄物処理施設についても、令和元年度から佐々クリーンセンターごみ処理施設基幹的改修事業に着手しており令和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年度の完成を予定している。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W34" sqref="BW34:BX3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8236017</v>
      </c>
      <c r="BO4" s="452"/>
      <c r="BP4" s="452"/>
      <c r="BQ4" s="452"/>
      <c r="BR4" s="452"/>
      <c r="BS4" s="452"/>
      <c r="BT4" s="452"/>
      <c r="BU4" s="453"/>
      <c r="BV4" s="451">
        <v>9760263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8.6</v>
      </c>
      <c r="CU4" s="592"/>
      <c r="CV4" s="592"/>
      <c r="CW4" s="592"/>
      <c r="CX4" s="592"/>
      <c r="CY4" s="592"/>
      <c r="CZ4" s="592"/>
      <c r="DA4" s="593"/>
      <c r="DB4" s="591">
        <v>7.4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7873784</v>
      </c>
      <c r="BO5" s="423"/>
      <c r="BP5" s="423"/>
      <c r="BQ5" s="423"/>
      <c r="BR5" s="423"/>
      <c r="BS5" s="423"/>
      <c r="BT5" s="423"/>
      <c r="BU5" s="424"/>
      <c r="BV5" s="422">
        <v>9370879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80.3</v>
      </c>
      <c r="CU5" s="420"/>
      <c r="CV5" s="420"/>
      <c r="CW5" s="420"/>
      <c r="CX5" s="420"/>
      <c r="CY5" s="420"/>
      <c r="CZ5" s="420"/>
      <c r="DA5" s="421"/>
      <c r="DB5" s="419">
        <v>104.5</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362233</v>
      </c>
      <c r="BO6" s="423"/>
      <c r="BP6" s="423"/>
      <c r="BQ6" s="423"/>
      <c r="BR6" s="423"/>
      <c r="BS6" s="423"/>
      <c r="BT6" s="423"/>
      <c r="BU6" s="424"/>
      <c r="BV6" s="422">
        <v>389384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85.8</v>
      </c>
      <c r="CU6" s="566"/>
      <c r="CV6" s="566"/>
      <c r="CW6" s="566"/>
      <c r="CX6" s="566"/>
      <c r="CY6" s="566"/>
      <c r="CZ6" s="566"/>
      <c r="DA6" s="567"/>
      <c r="DB6" s="565">
        <v>108.9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22452</v>
      </c>
      <c r="BO7" s="423"/>
      <c r="BP7" s="423"/>
      <c r="BQ7" s="423"/>
      <c r="BR7" s="423"/>
      <c r="BS7" s="423"/>
      <c r="BT7" s="423"/>
      <c r="BU7" s="424"/>
      <c r="BV7" s="422">
        <v>112390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3942742</v>
      </c>
      <c r="CU7" s="423"/>
      <c r="CV7" s="423"/>
      <c r="CW7" s="423"/>
      <c r="CX7" s="423"/>
      <c r="CY7" s="423"/>
      <c r="CZ7" s="423"/>
      <c r="DA7" s="424"/>
      <c r="DB7" s="422">
        <v>3761459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339781</v>
      </c>
      <c r="BO8" s="423"/>
      <c r="BP8" s="423"/>
      <c r="BQ8" s="423"/>
      <c r="BR8" s="423"/>
      <c r="BS8" s="423"/>
      <c r="BT8" s="423"/>
      <c r="BU8" s="424"/>
      <c r="BV8" s="422">
        <v>276994</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0.55000000000000004</v>
      </c>
      <c r="CU8" s="526"/>
      <c r="CV8" s="526"/>
      <c r="CW8" s="526"/>
      <c r="CX8" s="526"/>
      <c r="CY8" s="526"/>
      <c r="CZ8" s="526"/>
      <c r="DA8" s="527"/>
      <c r="DB8" s="525">
        <v>0.56999999999999995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13912</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102</v>
      </c>
      <c r="AV9" s="481"/>
      <c r="AW9" s="481"/>
      <c r="AX9" s="481"/>
      <c r="AY9" s="436" t="s">
        <v>116</v>
      </c>
      <c r="AZ9" s="437"/>
      <c r="BA9" s="437"/>
      <c r="BB9" s="437"/>
      <c r="BC9" s="437"/>
      <c r="BD9" s="437"/>
      <c r="BE9" s="437"/>
      <c r="BF9" s="437"/>
      <c r="BG9" s="437"/>
      <c r="BH9" s="437"/>
      <c r="BI9" s="437"/>
      <c r="BJ9" s="437"/>
      <c r="BK9" s="437"/>
      <c r="BL9" s="437"/>
      <c r="BM9" s="438"/>
      <c r="BN9" s="422">
        <v>62787</v>
      </c>
      <c r="BO9" s="423"/>
      <c r="BP9" s="423"/>
      <c r="BQ9" s="423"/>
      <c r="BR9" s="423"/>
      <c r="BS9" s="423"/>
      <c r="BT9" s="423"/>
      <c r="BU9" s="424"/>
      <c r="BV9" s="422">
        <v>16286</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10</v>
      </c>
      <c r="CU9" s="420"/>
      <c r="CV9" s="420"/>
      <c r="CW9" s="420"/>
      <c r="CX9" s="420"/>
      <c r="CY9" s="420"/>
      <c r="CZ9" s="420"/>
      <c r="DA9" s="421"/>
      <c r="DB9" s="419">
        <v>10.4</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13626</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305239</v>
      </c>
      <c r="BO10" s="423"/>
      <c r="BP10" s="423"/>
      <c r="BQ10" s="423"/>
      <c r="BR10" s="423"/>
      <c r="BS10" s="423"/>
      <c r="BT10" s="423"/>
      <c r="BU10" s="424"/>
      <c r="BV10" s="422">
        <v>309615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102</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14039</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78020</v>
      </c>
      <c r="BO12" s="423"/>
      <c r="BP12" s="423"/>
      <c r="BQ12" s="423"/>
      <c r="BR12" s="423"/>
      <c r="BS12" s="423"/>
      <c r="BT12" s="423"/>
      <c r="BU12" s="424"/>
      <c r="BV12" s="422">
        <v>689723</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13985</v>
      </c>
      <c r="S13" s="510"/>
      <c r="T13" s="510"/>
      <c r="U13" s="510"/>
      <c r="V13" s="511"/>
      <c r="W13" s="512" t="s">
        <v>140</v>
      </c>
      <c r="X13" s="408"/>
      <c r="Y13" s="408"/>
      <c r="Z13" s="408"/>
      <c r="AA13" s="408"/>
      <c r="AB13" s="409"/>
      <c r="AC13" s="375">
        <v>316</v>
      </c>
      <c r="AD13" s="376"/>
      <c r="AE13" s="376"/>
      <c r="AF13" s="376"/>
      <c r="AG13" s="377"/>
      <c r="AH13" s="375">
        <v>350</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290006</v>
      </c>
      <c r="BO13" s="423"/>
      <c r="BP13" s="423"/>
      <c r="BQ13" s="423"/>
      <c r="BR13" s="423"/>
      <c r="BS13" s="423"/>
      <c r="BT13" s="423"/>
      <c r="BU13" s="424"/>
      <c r="BV13" s="422">
        <v>-363822</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8.6999999999999993</v>
      </c>
      <c r="CU13" s="420"/>
      <c r="CV13" s="420"/>
      <c r="CW13" s="420"/>
      <c r="CX13" s="420"/>
      <c r="CY13" s="420"/>
      <c r="CZ13" s="420"/>
      <c r="DA13" s="421"/>
      <c r="DB13" s="419">
        <v>8.6999999999999993</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14100</v>
      </c>
      <c r="S14" s="510"/>
      <c r="T14" s="510"/>
      <c r="U14" s="510"/>
      <c r="V14" s="511"/>
      <c r="W14" s="513"/>
      <c r="X14" s="411"/>
      <c r="Y14" s="411"/>
      <c r="Z14" s="411"/>
      <c r="AA14" s="411"/>
      <c r="AB14" s="412"/>
      <c r="AC14" s="502">
        <v>4.7</v>
      </c>
      <c r="AD14" s="503"/>
      <c r="AE14" s="503"/>
      <c r="AF14" s="503"/>
      <c r="AG14" s="504"/>
      <c r="AH14" s="502">
        <v>5.4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147</v>
      </c>
      <c r="N15" s="507"/>
      <c r="O15" s="507"/>
      <c r="P15" s="507"/>
      <c r="Q15" s="508"/>
      <c r="R15" s="509">
        <v>14041</v>
      </c>
      <c r="S15" s="510"/>
      <c r="T15" s="510"/>
      <c r="U15" s="510"/>
      <c r="V15" s="511"/>
      <c r="W15" s="512" t="s">
        <v>148</v>
      </c>
      <c r="X15" s="408"/>
      <c r="Y15" s="408"/>
      <c r="Z15" s="408"/>
      <c r="AA15" s="408"/>
      <c r="AB15" s="409"/>
      <c r="AC15" s="375">
        <v>1760</v>
      </c>
      <c r="AD15" s="376"/>
      <c r="AE15" s="376"/>
      <c r="AF15" s="376"/>
      <c r="AG15" s="377"/>
      <c r="AH15" s="375">
        <v>1614</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1514788</v>
      </c>
      <c r="BO15" s="452"/>
      <c r="BP15" s="452"/>
      <c r="BQ15" s="452"/>
      <c r="BR15" s="452"/>
      <c r="BS15" s="452"/>
      <c r="BT15" s="452"/>
      <c r="BU15" s="453"/>
      <c r="BV15" s="451">
        <v>2032296</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26.3</v>
      </c>
      <c r="AD16" s="503"/>
      <c r="AE16" s="503"/>
      <c r="AF16" s="503"/>
      <c r="AG16" s="504"/>
      <c r="AH16" s="502">
        <v>24.8</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3290037</v>
      </c>
      <c r="BO16" s="423"/>
      <c r="BP16" s="423"/>
      <c r="BQ16" s="423"/>
      <c r="BR16" s="423"/>
      <c r="BS16" s="423"/>
      <c r="BT16" s="423"/>
      <c r="BU16" s="424"/>
      <c r="BV16" s="422">
        <v>3104716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152</v>
      </c>
      <c r="S17" s="500"/>
      <c r="T17" s="500"/>
      <c r="U17" s="500"/>
      <c r="V17" s="501"/>
      <c r="W17" s="512" t="s">
        <v>155</v>
      </c>
      <c r="X17" s="408"/>
      <c r="Y17" s="408"/>
      <c r="Z17" s="408"/>
      <c r="AA17" s="408"/>
      <c r="AB17" s="409"/>
      <c r="AC17" s="375">
        <v>4626</v>
      </c>
      <c r="AD17" s="376"/>
      <c r="AE17" s="376"/>
      <c r="AF17" s="376"/>
      <c r="AG17" s="377"/>
      <c r="AH17" s="375">
        <v>4535</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1902620</v>
      </c>
      <c r="BO17" s="423"/>
      <c r="BP17" s="423"/>
      <c r="BQ17" s="423"/>
      <c r="BR17" s="423"/>
      <c r="BS17" s="423"/>
      <c r="BT17" s="423"/>
      <c r="BU17" s="424"/>
      <c r="BV17" s="422">
        <v>2594240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32.26</v>
      </c>
      <c r="M18" s="475"/>
      <c r="N18" s="475"/>
      <c r="O18" s="475"/>
      <c r="P18" s="475"/>
      <c r="Q18" s="475"/>
      <c r="R18" s="476"/>
      <c r="S18" s="476"/>
      <c r="T18" s="476"/>
      <c r="U18" s="476"/>
      <c r="V18" s="477"/>
      <c r="W18" s="493"/>
      <c r="X18" s="494"/>
      <c r="Y18" s="494"/>
      <c r="Z18" s="494"/>
      <c r="AA18" s="494"/>
      <c r="AB18" s="518"/>
      <c r="AC18" s="392">
        <v>69</v>
      </c>
      <c r="AD18" s="393"/>
      <c r="AE18" s="393"/>
      <c r="AF18" s="393"/>
      <c r="AG18" s="478"/>
      <c r="AH18" s="392">
        <v>69.8</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3354771</v>
      </c>
      <c r="BO18" s="423"/>
      <c r="BP18" s="423"/>
      <c r="BQ18" s="423"/>
      <c r="BR18" s="423"/>
      <c r="BS18" s="423"/>
      <c r="BT18" s="423"/>
      <c r="BU18" s="424"/>
      <c r="BV18" s="422">
        <v>3264734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431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4872766</v>
      </c>
      <c r="BO19" s="423"/>
      <c r="BP19" s="423"/>
      <c r="BQ19" s="423"/>
      <c r="BR19" s="423"/>
      <c r="BS19" s="423"/>
      <c r="BT19" s="423"/>
      <c r="BU19" s="424"/>
      <c r="BV19" s="422">
        <v>4557927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5436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4255700</v>
      </c>
      <c r="BO22" s="452"/>
      <c r="BP22" s="452"/>
      <c r="BQ22" s="452"/>
      <c r="BR22" s="452"/>
      <c r="BS22" s="452"/>
      <c r="BT22" s="452"/>
      <c r="BU22" s="453"/>
      <c r="BV22" s="451">
        <v>4228548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3565046</v>
      </c>
      <c r="BO23" s="423"/>
      <c r="BP23" s="423"/>
      <c r="BQ23" s="423"/>
      <c r="BR23" s="423"/>
      <c r="BS23" s="423"/>
      <c r="BT23" s="423"/>
      <c r="BU23" s="424"/>
      <c r="BV23" s="422">
        <v>3569047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6750</v>
      </c>
      <c r="R24" s="376"/>
      <c r="S24" s="376"/>
      <c r="T24" s="376"/>
      <c r="U24" s="376"/>
      <c r="V24" s="377"/>
      <c r="W24" s="465"/>
      <c r="X24" s="402"/>
      <c r="Y24" s="403"/>
      <c r="Z24" s="378" t="s">
        <v>172</v>
      </c>
      <c r="AA24" s="379"/>
      <c r="AB24" s="379"/>
      <c r="AC24" s="379"/>
      <c r="AD24" s="379"/>
      <c r="AE24" s="379"/>
      <c r="AF24" s="379"/>
      <c r="AG24" s="380"/>
      <c r="AH24" s="375">
        <v>85</v>
      </c>
      <c r="AI24" s="376"/>
      <c r="AJ24" s="376"/>
      <c r="AK24" s="376"/>
      <c r="AL24" s="377"/>
      <c r="AM24" s="375">
        <v>251685</v>
      </c>
      <c r="AN24" s="376"/>
      <c r="AO24" s="376"/>
      <c r="AP24" s="376"/>
      <c r="AQ24" s="376"/>
      <c r="AR24" s="377"/>
      <c r="AS24" s="375">
        <v>2961</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2067192</v>
      </c>
      <c r="BO24" s="423"/>
      <c r="BP24" s="423"/>
      <c r="BQ24" s="423"/>
      <c r="BR24" s="423"/>
      <c r="BS24" s="423"/>
      <c r="BT24" s="423"/>
      <c r="BU24" s="424"/>
      <c r="BV24" s="422">
        <v>2078853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5748</v>
      </c>
      <c r="R25" s="376"/>
      <c r="S25" s="376"/>
      <c r="T25" s="376"/>
      <c r="U25" s="376"/>
      <c r="V25" s="377"/>
      <c r="W25" s="465"/>
      <c r="X25" s="402"/>
      <c r="Y25" s="403"/>
      <c r="Z25" s="378" t="s">
        <v>175</v>
      </c>
      <c r="AA25" s="379"/>
      <c r="AB25" s="379"/>
      <c r="AC25" s="379"/>
      <c r="AD25" s="379"/>
      <c r="AE25" s="379"/>
      <c r="AF25" s="379"/>
      <c r="AG25" s="380"/>
      <c r="AH25" s="375" t="s">
        <v>138</v>
      </c>
      <c r="AI25" s="376"/>
      <c r="AJ25" s="376"/>
      <c r="AK25" s="376"/>
      <c r="AL25" s="377"/>
      <c r="AM25" s="375" t="s">
        <v>138</v>
      </c>
      <c r="AN25" s="376"/>
      <c r="AO25" s="376"/>
      <c r="AP25" s="376"/>
      <c r="AQ25" s="376"/>
      <c r="AR25" s="377"/>
      <c r="AS25" s="375" t="s">
        <v>128</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599761</v>
      </c>
      <c r="BO25" s="452"/>
      <c r="BP25" s="452"/>
      <c r="BQ25" s="452"/>
      <c r="BR25" s="452"/>
      <c r="BS25" s="452"/>
      <c r="BT25" s="452"/>
      <c r="BU25" s="453"/>
      <c r="BV25" s="451">
        <v>525346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5750</v>
      </c>
      <c r="R26" s="376"/>
      <c r="S26" s="376"/>
      <c r="T26" s="376"/>
      <c r="U26" s="376"/>
      <c r="V26" s="377"/>
      <c r="W26" s="465"/>
      <c r="X26" s="402"/>
      <c r="Y26" s="403"/>
      <c r="Z26" s="378" t="s">
        <v>178</v>
      </c>
      <c r="AA26" s="433"/>
      <c r="AB26" s="433"/>
      <c r="AC26" s="433"/>
      <c r="AD26" s="433"/>
      <c r="AE26" s="433"/>
      <c r="AF26" s="433"/>
      <c r="AG26" s="434"/>
      <c r="AH26" s="375">
        <v>2</v>
      </c>
      <c r="AI26" s="376"/>
      <c r="AJ26" s="376"/>
      <c r="AK26" s="376"/>
      <c r="AL26" s="377"/>
      <c r="AM26" s="375" t="s">
        <v>179</v>
      </c>
      <c r="AN26" s="376"/>
      <c r="AO26" s="376"/>
      <c r="AP26" s="376"/>
      <c r="AQ26" s="376"/>
      <c r="AR26" s="377"/>
      <c r="AS26" s="375" t="s">
        <v>180</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3100</v>
      </c>
      <c r="R27" s="376"/>
      <c r="S27" s="376"/>
      <c r="T27" s="376"/>
      <c r="U27" s="376"/>
      <c r="V27" s="377"/>
      <c r="W27" s="465"/>
      <c r="X27" s="402"/>
      <c r="Y27" s="403"/>
      <c r="Z27" s="378" t="s">
        <v>183</v>
      </c>
      <c r="AA27" s="379"/>
      <c r="AB27" s="379"/>
      <c r="AC27" s="379"/>
      <c r="AD27" s="379"/>
      <c r="AE27" s="379"/>
      <c r="AF27" s="379"/>
      <c r="AG27" s="380"/>
      <c r="AH27" s="375">
        <v>1</v>
      </c>
      <c r="AI27" s="376"/>
      <c r="AJ27" s="376"/>
      <c r="AK27" s="376"/>
      <c r="AL27" s="377"/>
      <c r="AM27" s="375" t="s">
        <v>180</v>
      </c>
      <c r="AN27" s="376"/>
      <c r="AO27" s="376"/>
      <c r="AP27" s="376"/>
      <c r="AQ27" s="376"/>
      <c r="AR27" s="377"/>
      <c r="AS27" s="375" t="s">
        <v>180</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331485</v>
      </c>
      <c r="BO27" s="457"/>
      <c r="BP27" s="457"/>
      <c r="BQ27" s="457"/>
      <c r="BR27" s="457"/>
      <c r="BS27" s="457"/>
      <c r="BT27" s="457"/>
      <c r="BU27" s="458"/>
      <c r="BV27" s="456">
        <v>331221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2490</v>
      </c>
      <c r="R28" s="376"/>
      <c r="S28" s="376"/>
      <c r="T28" s="376"/>
      <c r="U28" s="376"/>
      <c r="V28" s="377"/>
      <c r="W28" s="465"/>
      <c r="X28" s="402"/>
      <c r="Y28" s="403"/>
      <c r="Z28" s="378" t="s">
        <v>186</v>
      </c>
      <c r="AA28" s="379"/>
      <c r="AB28" s="379"/>
      <c r="AC28" s="379"/>
      <c r="AD28" s="379"/>
      <c r="AE28" s="379"/>
      <c r="AF28" s="379"/>
      <c r="AG28" s="380"/>
      <c r="AH28" s="375" t="s">
        <v>138</v>
      </c>
      <c r="AI28" s="376"/>
      <c r="AJ28" s="376"/>
      <c r="AK28" s="376"/>
      <c r="AL28" s="377"/>
      <c r="AM28" s="375" t="s">
        <v>138</v>
      </c>
      <c r="AN28" s="376"/>
      <c r="AO28" s="376"/>
      <c r="AP28" s="376"/>
      <c r="AQ28" s="376"/>
      <c r="AR28" s="377"/>
      <c r="AS28" s="375" t="s">
        <v>138</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869864</v>
      </c>
      <c r="BO28" s="452"/>
      <c r="BP28" s="452"/>
      <c r="BQ28" s="452"/>
      <c r="BR28" s="452"/>
      <c r="BS28" s="452"/>
      <c r="BT28" s="452"/>
      <c r="BU28" s="453"/>
      <c r="BV28" s="451">
        <v>642645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8</v>
      </c>
      <c r="M29" s="376"/>
      <c r="N29" s="376"/>
      <c r="O29" s="376"/>
      <c r="P29" s="377"/>
      <c r="Q29" s="375">
        <v>2260</v>
      </c>
      <c r="R29" s="376"/>
      <c r="S29" s="376"/>
      <c r="T29" s="376"/>
      <c r="U29" s="376"/>
      <c r="V29" s="377"/>
      <c r="W29" s="466"/>
      <c r="X29" s="467"/>
      <c r="Y29" s="468"/>
      <c r="Z29" s="378" t="s">
        <v>189</v>
      </c>
      <c r="AA29" s="379"/>
      <c r="AB29" s="379"/>
      <c r="AC29" s="379"/>
      <c r="AD29" s="379"/>
      <c r="AE29" s="379"/>
      <c r="AF29" s="379"/>
      <c r="AG29" s="380"/>
      <c r="AH29" s="375">
        <v>86</v>
      </c>
      <c r="AI29" s="376"/>
      <c r="AJ29" s="376"/>
      <c r="AK29" s="376"/>
      <c r="AL29" s="377"/>
      <c r="AM29" s="375">
        <v>254369</v>
      </c>
      <c r="AN29" s="376"/>
      <c r="AO29" s="376"/>
      <c r="AP29" s="376"/>
      <c r="AQ29" s="376"/>
      <c r="AR29" s="377"/>
      <c r="AS29" s="375">
        <v>2958</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637436</v>
      </c>
      <c r="BO29" s="423"/>
      <c r="BP29" s="423"/>
      <c r="BQ29" s="423"/>
      <c r="BR29" s="423"/>
      <c r="BS29" s="423"/>
      <c r="BT29" s="423"/>
      <c r="BU29" s="424"/>
      <c r="BV29" s="422">
        <v>564098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98.7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3732352</v>
      </c>
      <c r="BO30" s="457"/>
      <c r="BP30" s="457"/>
      <c r="BQ30" s="457"/>
      <c r="BR30" s="457"/>
      <c r="BS30" s="457"/>
      <c r="BT30" s="457"/>
      <c r="BU30" s="458"/>
      <c r="BV30" s="456">
        <v>3580155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198</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長崎県市町村総合事務組合（一般会計）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長崎県林業公社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国民健康保険診療所特別会計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公共下水道事業会計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長崎県市町村総合事務組合（市町村会館管理事業特別会計）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長崎県市町村総合事務組合（市町村会館馬町別館管理事業特別会計）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長崎県市町村総合事務組合（公平委員会特別会計）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長崎県市町村総合事務組合（行政不服審査会事業特別会計）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長崎県市町村総合事務組合（交通災害共済事業特別会計）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長崎県後期高齢者医療広域連合（普通会計）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長崎県後期高齢者医療広域連合（後期高齢者医療事業会計）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k/+KPNy/viykMkCetrFBlXm8rCIHUtKv2rMSSDvat7n7Q95onehZ0OeO0aiadQiuD14hNsIwpK+gefMQLfh/6w==" saltValue="PblLwUoOsKgDCgluQxgLs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4"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228</v>
      </c>
      <c r="C5" s="696"/>
      <c r="D5" s="696"/>
      <c r="E5" s="696"/>
      <c r="F5" s="696"/>
      <c r="G5" s="696"/>
      <c r="H5" s="696"/>
      <c r="I5" s="696"/>
      <c r="J5" s="696"/>
      <c r="K5" s="696"/>
      <c r="L5" s="696"/>
      <c r="M5" s="696"/>
      <c r="N5" s="696"/>
      <c r="O5" s="696"/>
      <c r="P5" s="696"/>
      <c r="Q5" s="697"/>
      <c r="R5" s="681">
        <v>1602542</v>
      </c>
      <c r="S5" s="682"/>
      <c r="T5" s="682"/>
      <c r="U5" s="682"/>
      <c r="V5" s="682"/>
      <c r="W5" s="682"/>
      <c r="X5" s="682"/>
      <c r="Y5" s="725"/>
      <c r="Z5" s="743">
        <v>19.5</v>
      </c>
      <c r="AA5" s="743"/>
      <c r="AB5" s="743"/>
      <c r="AC5" s="743"/>
      <c r="AD5" s="744">
        <v>1602542</v>
      </c>
      <c r="AE5" s="744"/>
      <c r="AF5" s="744"/>
      <c r="AG5" s="744"/>
      <c r="AH5" s="744"/>
      <c r="AI5" s="744"/>
      <c r="AJ5" s="744"/>
      <c r="AK5" s="744"/>
      <c r="AL5" s="726">
        <v>41</v>
      </c>
      <c r="AM5" s="700"/>
      <c r="AN5" s="700"/>
      <c r="AO5" s="727"/>
      <c r="AP5" s="695" t="s">
        <v>229</v>
      </c>
      <c r="AQ5" s="696"/>
      <c r="AR5" s="696"/>
      <c r="AS5" s="696"/>
      <c r="AT5" s="696"/>
      <c r="AU5" s="696"/>
      <c r="AV5" s="696"/>
      <c r="AW5" s="696"/>
      <c r="AX5" s="696"/>
      <c r="AY5" s="696"/>
      <c r="AZ5" s="696"/>
      <c r="BA5" s="696"/>
      <c r="BB5" s="696"/>
      <c r="BC5" s="696"/>
      <c r="BD5" s="696"/>
      <c r="BE5" s="696"/>
      <c r="BF5" s="697"/>
      <c r="BG5" s="628">
        <v>1602542</v>
      </c>
      <c r="BH5" s="629"/>
      <c r="BI5" s="629"/>
      <c r="BJ5" s="629"/>
      <c r="BK5" s="629"/>
      <c r="BL5" s="629"/>
      <c r="BM5" s="629"/>
      <c r="BN5" s="630"/>
      <c r="BO5" s="655">
        <v>100</v>
      </c>
      <c r="BP5" s="655"/>
      <c r="BQ5" s="655"/>
      <c r="BR5" s="655"/>
      <c r="BS5" s="656" t="s">
        <v>230</v>
      </c>
      <c r="BT5" s="656"/>
      <c r="BU5" s="656"/>
      <c r="BV5" s="656"/>
      <c r="BW5" s="656"/>
      <c r="BX5" s="656"/>
      <c r="BY5" s="656"/>
      <c r="BZ5" s="656"/>
      <c r="CA5" s="656"/>
      <c r="CB5" s="723"/>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57009</v>
      </c>
      <c r="S6" s="629"/>
      <c r="T6" s="629"/>
      <c r="U6" s="629"/>
      <c r="V6" s="629"/>
      <c r="W6" s="629"/>
      <c r="X6" s="629"/>
      <c r="Y6" s="630"/>
      <c r="Z6" s="655">
        <v>0.7</v>
      </c>
      <c r="AA6" s="655"/>
      <c r="AB6" s="655"/>
      <c r="AC6" s="655"/>
      <c r="AD6" s="656">
        <v>57009</v>
      </c>
      <c r="AE6" s="656"/>
      <c r="AF6" s="656"/>
      <c r="AG6" s="656"/>
      <c r="AH6" s="656"/>
      <c r="AI6" s="656"/>
      <c r="AJ6" s="656"/>
      <c r="AK6" s="656"/>
      <c r="AL6" s="631">
        <v>1.5</v>
      </c>
      <c r="AM6" s="632"/>
      <c r="AN6" s="632"/>
      <c r="AO6" s="657"/>
      <c r="AP6" s="625" t="s">
        <v>235</v>
      </c>
      <c r="AQ6" s="626"/>
      <c r="AR6" s="626"/>
      <c r="AS6" s="626"/>
      <c r="AT6" s="626"/>
      <c r="AU6" s="626"/>
      <c r="AV6" s="626"/>
      <c r="AW6" s="626"/>
      <c r="AX6" s="626"/>
      <c r="AY6" s="626"/>
      <c r="AZ6" s="626"/>
      <c r="BA6" s="626"/>
      <c r="BB6" s="626"/>
      <c r="BC6" s="626"/>
      <c r="BD6" s="626"/>
      <c r="BE6" s="626"/>
      <c r="BF6" s="627"/>
      <c r="BG6" s="628">
        <v>1602542</v>
      </c>
      <c r="BH6" s="629"/>
      <c r="BI6" s="629"/>
      <c r="BJ6" s="629"/>
      <c r="BK6" s="629"/>
      <c r="BL6" s="629"/>
      <c r="BM6" s="629"/>
      <c r="BN6" s="630"/>
      <c r="BO6" s="655">
        <v>100</v>
      </c>
      <c r="BP6" s="655"/>
      <c r="BQ6" s="655"/>
      <c r="BR6" s="655"/>
      <c r="BS6" s="656" t="s">
        <v>230</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72201</v>
      </c>
      <c r="CS6" s="629"/>
      <c r="CT6" s="629"/>
      <c r="CU6" s="629"/>
      <c r="CV6" s="629"/>
      <c r="CW6" s="629"/>
      <c r="CX6" s="629"/>
      <c r="CY6" s="630"/>
      <c r="CZ6" s="726">
        <v>0.9</v>
      </c>
      <c r="DA6" s="700"/>
      <c r="DB6" s="700"/>
      <c r="DC6" s="729"/>
      <c r="DD6" s="634" t="s">
        <v>230</v>
      </c>
      <c r="DE6" s="629"/>
      <c r="DF6" s="629"/>
      <c r="DG6" s="629"/>
      <c r="DH6" s="629"/>
      <c r="DI6" s="629"/>
      <c r="DJ6" s="629"/>
      <c r="DK6" s="629"/>
      <c r="DL6" s="629"/>
      <c r="DM6" s="629"/>
      <c r="DN6" s="629"/>
      <c r="DO6" s="629"/>
      <c r="DP6" s="630"/>
      <c r="DQ6" s="634">
        <v>72201</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771</v>
      </c>
      <c r="S7" s="629"/>
      <c r="T7" s="629"/>
      <c r="U7" s="629"/>
      <c r="V7" s="629"/>
      <c r="W7" s="629"/>
      <c r="X7" s="629"/>
      <c r="Y7" s="630"/>
      <c r="Z7" s="655">
        <v>0</v>
      </c>
      <c r="AA7" s="655"/>
      <c r="AB7" s="655"/>
      <c r="AC7" s="655"/>
      <c r="AD7" s="656">
        <v>771</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753478</v>
      </c>
      <c r="BH7" s="629"/>
      <c r="BI7" s="629"/>
      <c r="BJ7" s="629"/>
      <c r="BK7" s="629"/>
      <c r="BL7" s="629"/>
      <c r="BM7" s="629"/>
      <c r="BN7" s="630"/>
      <c r="BO7" s="655">
        <v>47</v>
      </c>
      <c r="BP7" s="655"/>
      <c r="BQ7" s="655"/>
      <c r="BR7" s="655"/>
      <c r="BS7" s="656" t="s">
        <v>138</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1275530</v>
      </c>
      <c r="CS7" s="629"/>
      <c r="CT7" s="629"/>
      <c r="CU7" s="629"/>
      <c r="CV7" s="629"/>
      <c r="CW7" s="629"/>
      <c r="CX7" s="629"/>
      <c r="CY7" s="630"/>
      <c r="CZ7" s="655">
        <v>16.2</v>
      </c>
      <c r="DA7" s="655"/>
      <c r="DB7" s="655"/>
      <c r="DC7" s="655"/>
      <c r="DD7" s="634">
        <v>95410</v>
      </c>
      <c r="DE7" s="629"/>
      <c r="DF7" s="629"/>
      <c r="DG7" s="629"/>
      <c r="DH7" s="629"/>
      <c r="DI7" s="629"/>
      <c r="DJ7" s="629"/>
      <c r="DK7" s="629"/>
      <c r="DL7" s="629"/>
      <c r="DM7" s="629"/>
      <c r="DN7" s="629"/>
      <c r="DO7" s="629"/>
      <c r="DP7" s="630"/>
      <c r="DQ7" s="634">
        <v>1097293</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5855</v>
      </c>
      <c r="S8" s="629"/>
      <c r="T8" s="629"/>
      <c r="U8" s="629"/>
      <c r="V8" s="629"/>
      <c r="W8" s="629"/>
      <c r="X8" s="629"/>
      <c r="Y8" s="630"/>
      <c r="Z8" s="655">
        <v>0.1</v>
      </c>
      <c r="AA8" s="655"/>
      <c r="AB8" s="655"/>
      <c r="AC8" s="655"/>
      <c r="AD8" s="656">
        <v>5855</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24325</v>
      </c>
      <c r="BH8" s="629"/>
      <c r="BI8" s="629"/>
      <c r="BJ8" s="629"/>
      <c r="BK8" s="629"/>
      <c r="BL8" s="629"/>
      <c r="BM8" s="629"/>
      <c r="BN8" s="630"/>
      <c r="BO8" s="655">
        <v>1.5</v>
      </c>
      <c r="BP8" s="655"/>
      <c r="BQ8" s="655"/>
      <c r="BR8" s="655"/>
      <c r="BS8" s="656" t="s">
        <v>230</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2804200</v>
      </c>
      <c r="CS8" s="629"/>
      <c r="CT8" s="629"/>
      <c r="CU8" s="629"/>
      <c r="CV8" s="629"/>
      <c r="CW8" s="629"/>
      <c r="CX8" s="629"/>
      <c r="CY8" s="630"/>
      <c r="CZ8" s="655">
        <v>35.6</v>
      </c>
      <c r="DA8" s="655"/>
      <c r="DB8" s="655"/>
      <c r="DC8" s="655"/>
      <c r="DD8" s="634">
        <v>251289</v>
      </c>
      <c r="DE8" s="629"/>
      <c r="DF8" s="629"/>
      <c r="DG8" s="629"/>
      <c r="DH8" s="629"/>
      <c r="DI8" s="629"/>
      <c r="DJ8" s="629"/>
      <c r="DK8" s="629"/>
      <c r="DL8" s="629"/>
      <c r="DM8" s="629"/>
      <c r="DN8" s="629"/>
      <c r="DO8" s="629"/>
      <c r="DP8" s="630"/>
      <c r="DQ8" s="634">
        <v>999463</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7391</v>
      </c>
      <c r="S9" s="629"/>
      <c r="T9" s="629"/>
      <c r="U9" s="629"/>
      <c r="V9" s="629"/>
      <c r="W9" s="629"/>
      <c r="X9" s="629"/>
      <c r="Y9" s="630"/>
      <c r="Z9" s="655">
        <v>0.1</v>
      </c>
      <c r="AA9" s="655"/>
      <c r="AB9" s="655"/>
      <c r="AC9" s="655"/>
      <c r="AD9" s="656">
        <v>7391</v>
      </c>
      <c r="AE9" s="656"/>
      <c r="AF9" s="656"/>
      <c r="AG9" s="656"/>
      <c r="AH9" s="656"/>
      <c r="AI9" s="656"/>
      <c r="AJ9" s="656"/>
      <c r="AK9" s="656"/>
      <c r="AL9" s="631">
        <v>0.2</v>
      </c>
      <c r="AM9" s="632"/>
      <c r="AN9" s="632"/>
      <c r="AO9" s="657"/>
      <c r="AP9" s="625" t="s">
        <v>244</v>
      </c>
      <c r="AQ9" s="626"/>
      <c r="AR9" s="626"/>
      <c r="AS9" s="626"/>
      <c r="AT9" s="626"/>
      <c r="AU9" s="626"/>
      <c r="AV9" s="626"/>
      <c r="AW9" s="626"/>
      <c r="AX9" s="626"/>
      <c r="AY9" s="626"/>
      <c r="AZ9" s="626"/>
      <c r="BA9" s="626"/>
      <c r="BB9" s="626"/>
      <c r="BC9" s="626"/>
      <c r="BD9" s="626"/>
      <c r="BE9" s="626"/>
      <c r="BF9" s="627"/>
      <c r="BG9" s="628">
        <v>579383</v>
      </c>
      <c r="BH9" s="629"/>
      <c r="BI9" s="629"/>
      <c r="BJ9" s="629"/>
      <c r="BK9" s="629"/>
      <c r="BL9" s="629"/>
      <c r="BM9" s="629"/>
      <c r="BN9" s="630"/>
      <c r="BO9" s="655">
        <v>36.200000000000003</v>
      </c>
      <c r="BP9" s="655"/>
      <c r="BQ9" s="655"/>
      <c r="BR9" s="655"/>
      <c r="BS9" s="656" t="s">
        <v>138</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644021</v>
      </c>
      <c r="CS9" s="629"/>
      <c r="CT9" s="629"/>
      <c r="CU9" s="629"/>
      <c r="CV9" s="629"/>
      <c r="CW9" s="629"/>
      <c r="CX9" s="629"/>
      <c r="CY9" s="630"/>
      <c r="CZ9" s="655">
        <v>8.1999999999999993</v>
      </c>
      <c r="DA9" s="655"/>
      <c r="DB9" s="655"/>
      <c r="DC9" s="655"/>
      <c r="DD9" s="634">
        <v>80707</v>
      </c>
      <c r="DE9" s="629"/>
      <c r="DF9" s="629"/>
      <c r="DG9" s="629"/>
      <c r="DH9" s="629"/>
      <c r="DI9" s="629"/>
      <c r="DJ9" s="629"/>
      <c r="DK9" s="629"/>
      <c r="DL9" s="629"/>
      <c r="DM9" s="629"/>
      <c r="DN9" s="629"/>
      <c r="DO9" s="629"/>
      <c r="DP9" s="630"/>
      <c r="DQ9" s="634">
        <v>426284</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247</v>
      </c>
      <c r="S10" s="629"/>
      <c r="T10" s="629"/>
      <c r="U10" s="629"/>
      <c r="V10" s="629"/>
      <c r="W10" s="629"/>
      <c r="X10" s="629"/>
      <c r="Y10" s="630"/>
      <c r="Z10" s="655" t="s">
        <v>230</v>
      </c>
      <c r="AA10" s="655"/>
      <c r="AB10" s="655"/>
      <c r="AC10" s="655"/>
      <c r="AD10" s="656" t="s">
        <v>230</v>
      </c>
      <c r="AE10" s="656"/>
      <c r="AF10" s="656"/>
      <c r="AG10" s="656"/>
      <c r="AH10" s="656"/>
      <c r="AI10" s="656"/>
      <c r="AJ10" s="656"/>
      <c r="AK10" s="656"/>
      <c r="AL10" s="631" t="s">
        <v>230</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35505</v>
      </c>
      <c r="BH10" s="629"/>
      <c r="BI10" s="629"/>
      <c r="BJ10" s="629"/>
      <c r="BK10" s="629"/>
      <c r="BL10" s="629"/>
      <c r="BM10" s="629"/>
      <c r="BN10" s="630"/>
      <c r="BO10" s="655">
        <v>2.2000000000000002</v>
      </c>
      <c r="BP10" s="655"/>
      <c r="BQ10" s="655"/>
      <c r="BR10" s="655"/>
      <c r="BS10" s="656" t="s">
        <v>230</v>
      </c>
      <c r="BT10" s="656"/>
      <c r="BU10" s="656"/>
      <c r="BV10" s="656"/>
      <c r="BW10" s="656"/>
      <c r="BX10" s="656"/>
      <c r="BY10" s="656"/>
      <c r="BZ10" s="656"/>
      <c r="CA10" s="656"/>
      <c r="CB10" s="723"/>
      <c r="CD10" s="670" t="s">
        <v>249</v>
      </c>
      <c r="CE10" s="667"/>
      <c r="CF10" s="667"/>
      <c r="CG10" s="667"/>
      <c r="CH10" s="667"/>
      <c r="CI10" s="667"/>
      <c r="CJ10" s="667"/>
      <c r="CK10" s="667"/>
      <c r="CL10" s="667"/>
      <c r="CM10" s="667"/>
      <c r="CN10" s="667"/>
      <c r="CO10" s="667"/>
      <c r="CP10" s="667"/>
      <c r="CQ10" s="668"/>
      <c r="CR10" s="628">
        <v>469</v>
      </c>
      <c r="CS10" s="629"/>
      <c r="CT10" s="629"/>
      <c r="CU10" s="629"/>
      <c r="CV10" s="629"/>
      <c r="CW10" s="629"/>
      <c r="CX10" s="629"/>
      <c r="CY10" s="630"/>
      <c r="CZ10" s="655">
        <v>0</v>
      </c>
      <c r="DA10" s="655"/>
      <c r="DB10" s="655"/>
      <c r="DC10" s="655"/>
      <c r="DD10" s="634" t="s">
        <v>138</v>
      </c>
      <c r="DE10" s="629"/>
      <c r="DF10" s="629"/>
      <c r="DG10" s="629"/>
      <c r="DH10" s="629"/>
      <c r="DI10" s="629"/>
      <c r="DJ10" s="629"/>
      <c r="DK10" s="629"/>
      <c r="DL10" s="629"/>
      <c r="DM10" s="629"/>
      <c r="DN10" s="629"/>
      <c r="DO10" s="629"/>
      <c r="DP10" s="630"/>
      <c r="DQ10" s="634">
        <v>469</v>
      </c>
      <c r="DR10" s="629"/>
      <c r="DS10" s="629"/>
      <c r="DT10" s="629"/>
      <c r="DU10" s="629"/>
      <c r="DV10" s="629"/>
      <c r="DW10" s="629"/>
      <c r="DX10" s="629"/>
      <c r="DY10" s="629"/>
      <c r="DZ10" s="629"/>
      <c r="EA10" s="629"/>
      <c r="EB10" s="629"/>
      <c r="EC10" s="669"/>
    </row>
    <row r="11" spans="2:143" ht="11.25" customHeight="1" x14ac:dyDescent="0.15">
      <c r="B11" s="625" t="s">
        <v>250</v>
      </c>
      <c r="C11" s="626"/>
      <c r="D11" s="626"/>
      <c r="E11" s="626"/>
      <c r="F11" s="626"/>
      <c r="G11" s="626"/>
      <c r="H11" s="626"/>
      <c r="I11" s="626"/>
      <c r="J11" s="626"/>
      <c r="K11" s="626"/>
      <c r="L11" s="626"/>
      <c r="M11" s="626"/>
      <c r="N11" s="626"/>
      <c r="O11" s="626"/>
      <c r="P11" s="626"/>
      <c r="Q11" s="627"/>
      <c r="R11" s="628">
        <v>324301</v>
      </c>
      <c r="S11" s="629"/>
      <c r="T11" s="629"/>
      <c r="U11" s="629"/>
      <c r="V11" s="629"/>
      <c r="W11" s="629"/>
      <c r="X11" s="629"/>
      <c r="Y11" s="630"/>
      <c r="Z11" s="631">
        <v>3.9</v>
      </c>
      <c r="AA11" s="632"/>
      <c r="AB11" s="632"/>
      <c r="AC11" s="633"/>
      <c r="AD11" s="634">
        <v>324301</v>
      </c>
      <c r="AE11" s="629"/>
      <c r="AF11" s="629"/>
      <c r="AG11" s="629"/>
      <c r="AH11" s="629"/>
      <c r="AI11" s="629"/>
      <c r="AJ11" s="629"/>
      <c r="AK11" s="630"/>
      <c r="AL11" s="631">
        <v>8.3000000000000007</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114265</v>
      </c>
      <c r="BH11" s="629"/>
      <c r="BI11" s="629"/>
      <c r="BJ11" s="629"/>
      <c r="BK11" s="629"/>
      <c r="BL11" s="629"/>
      <c r="BM11" s="629"/>
      <c r="BN11" s="630"/>
      <c r="BO11" s="655">
        <v>7.1</v>
      </c>
      <c r="BP11" s="655"/>
      <c r="BQ11" s="655"/>
      <c r="BR11" s="655"/>
      <c r="BS11" s="656" t="s">
        <v>230</v>
      </c>
      <c r="BT11" s="656"/>
      <c r="BU11" s="656"/>
      <c r="BV11" s="656"/>
      <c r="BW11" s="656"/>
      <c r="BX11" s="656"/>
      <c r="BY11" s="656"/>
      <c r="BZ11" s="656"/>
      <c r="CA11" s="656"/>
      <c r="CB11" s="723"/>
      <c r="CD11" s="670" t="s">
        <v>252</v>
      </c>
      <c r="CE11" s="667"/>
      <c r="CF11" s="667"/>
      <c r="CG11" s="667"/>
      <c r="CH11" s="667"/>
      <c r="CI11" s="667"/>
      <c r="CJ11" s="667"/>
      <c r="CK11" s="667"/>
      <c r="CL11" s="667"/>
      <c r="CM11" s="667"/>
      <c r="CN11" s="667"/>
      <c r="CO11" s="667"/>
      <c r="CP11" s="667"/>
      <c r="CQ11" s="668"/>
      <c r="CR11" s="628">
        <v>358829</v>
      </c>
      <c r="CS11" s="629"/>
      <c r="CT11" s="629"/>
      <c r="CU11" s="629"/>
      <c r="CV11" s="629"/>
      <c r="CW11" s="629"/>
      <c r="CX11" s="629"/>
      <c r="CY11" s="630"/>
      <c r="CZ11" s="655">
        <v>4.5999999999999996</v>
      </c>
      <c r="DA11" s="655"/>
      <c r="DB11" s="655"/>
      <c r="DC11" s="655"/>
      <c r="DD11" s="634">
        <v>230200</v>
      </c>
      <c r="DE11" s="629"/>
      <c r="DF11" s="629"/>
      <c r="DG11" s="629"/>
      <c r="DH11" s="629"/>
      <c r="DI11" s="629"/>
      <c r="DJ11" s="629"/>
      <c r="DK11" s="629"/>
      <c r="DL11" s="629"/>
      <c r="DM11" s="629"/>
      <c r="DN11" s="629"/>
      <c r="DO11" s="629"/>
      <c r="DP11" s="630"/>
      <c r="DQ11" s="634">
        <v>118635</v>
      </c>
      <c r="DR11" s="629"/>
      <c r="DS11" s="629"/>
      <c r="DT11" s="629"/>
      <c r="DU11" s="629"/>
      <c r="DV11" s="629"/>
      <c r="DW11" s="629"/>
      <c r="DX11" s="629"/>
      <c r="DY11" s="629"/>
      <c r="DZ11" s="629"/>
      <c r="EA11" s="629"/>
      <c r="EB11" s="629"/>
      <c r="EC11" s="669"/>
    </row>
    <row r="12" spans="2:143" ht="11.25" customHeight="1" x14ac:dyDescent="0.15">
      <c r="B12" s="625" t="s">
        <v>253</v>
      </c>
      <c r="C12" s="626"/>
      <c r="D12" s="626"/>
      <c r="E12" s="626"/>
      <c r="F12" s="626"/>
      <c r="G12" s="626"/>
      <c r="H12" s="626"/>
      <c r="I12" s="626"/>
      <c r="J12" s="626"/>
      <c r="K12" s="626"/>
      <c r="L12" s="626"/>
      <c r="M12" s="626"/>
      <c r="N12" s="626"/>
      <c r="O12" s="626"/>
      <c r="P12" s="626"/>
      <c r="Q12" s="627"/>
      <c r="R12" s="628" t="s">
        <v>247</v>
      </c>
      <c r="S12" s="629"/>
      <c r="T12" s="629"/>
      <c r="U12" s="629"/>
      <c r="V12" s="629"/>
      <c r="W12" s="629"/>
      <c r="X12" s="629"/>
      <c r="Y12" s="630"/>
      <c r="Z12" s="655" t="s">
        <v>247</v>
      </c>
      <c r="AA12" s="655"/>
      <c r="AB12" s="655"/>
      <c r="AC12" s="655"/>
      <c r="AD12" s="656" t="s">
        <v>230</v>
      </c>
      <c r="AE12" s="656"/>
      <c r="AF12" s="656"/>
      <c r="AG12" s="656"/>
      <c r="AH12" s="656"/>
      <c r="AI12" s="656"/>
      <c r="AJ12" s="656"/>
      <c r="AK12" s="656"/>
      <c r="AL12" s="631" t="s">
        <v>247</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672214</v>
      </c>
      <c r="BH12" s="629"/>
      <c r="BI12" s="629"/>
      <c r="BJ12" s="629"/>
      <c r="BK12" s="629"/>
      <c r="BL12" s="629"/>
      <c r="BM12" s="629"/>
      <c r="BN12" s="630"/>
      <c r="BO12" s="655">
        <v>41.9</v>
      </c>
      <c r="BP12" s="655"/>
      <c r="BQ12" s="655"/>
      <c r="BR12" s="655"/>
      <c r="BS12" s="656" t="s">
        <v>247</v>
      </c>
      <c r="BT12" s="656"/>
      <c r="BU12" s="656"/>
      <c r="BV12" s="656"/>
      <c r="BW12" s="656"/>
      <c r="BX12" s="656"/>
      <c r="BY12" s="656"/>
      <c r="BZ12" s="656"/>
      <c r="CA12" s="656"/>
      <c r="CB12" s="723"/>
      <c r="CD12" s="670" t="s">
        <v>255</v>
      </c>
      <c r="CE12" s="667"/>
      <c r="CF12" s="667"/>
      <c r="CG12" s="667"/>
      <c r="CH12" s="667"/>
      <c r="CI12" s="667"/>
      <c r="CJ12" s="667"/>
      <c r="CK12" s="667"/>
      <c r="CL12" s="667"/>
      <c r="CM12" s="667"/>
      <c r="CN12" s="667"/>
      <c r="CO12" s="667"/>
      <c r="CP12" s="667"/>
      <c r="CQ12" s="668"/>
      <c r="CR12" s="628">
        <v>319766</v>
      </c>
      <c r="CS12" s="629"/>
      <c r="CT12" s="629"/>
      <c r="CU12" s="629"/>
      <c r="CV12" s="629"/>
      <c r="CW12" s="629"/>
      <c r="CX12" s="629"/>
      <c r="CY12" s="630"/>
      <c r="CZ12" s="655">
        <v>4.0999999999999996</v>
      </c>
      <c r="DA12" s="655"/>
      <c r="DB12" s="655"/>
      <c r="DC12" s="655"/>
      <c r="DD12" s="634">
        <v>39133</v>
      </c>
      <c r="DE12" s="629"/>
      <c r="DF12" s="629"/>
      <c r="DG12" s="629"/>
      <c r="DH12" s="629"/>
      <c r="DI12" s="629"/>
      <c r="DJ12" s="629"/>
      <c r="DK12" s="629"/>
      <c r="DL12" s="629"/>
      <c r="DM12" s="629"/>
      <c r="DN12" s="629"/>
      <c r="DO12" s="629"/>
      <c r="DP12" s="630"/>
      <c r="DQ12" s="634">
        <v>55726</v>
      </c>
      <c r="DR12" s="629"/>
      <c r="DS12" s="629"/>
      <c r="DT12" s="629"/>
      <c r="DU12" s="629"/>
      <c r="DV12" s="629"/>
      <c r="DW12" s="629"/>
      <c r="DX12" s="629"/>
      <c r="DY12" s="629"/>
      <c r="DZ12" s="629"/>
      <c r="EA12" s="629"/>
      <c r="EB12" s="629"/>
      <c r="EC12" s="669"/>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230</v>
      </c>
      <c r="S13" s="629"/>
      <c r="T13" s="629"/>
      <c r="U13" s="629"/>
      <c r="V13" s="629"/>
      <c r="W13" s="629"/>
      <c r="X13" s="629"/>
      <c r="Y13" s="630"/>
      <c r="Z13" s="655" t="s">
        <v>138</v>
      </c>
      <c r="AA13" s="655"/>
      <c r="AB13" s="655"/>
      <c r="AC13" s="655"/>
      <c r="AD13" s="656" t="s">
        <v>230</v>
      </c>
      <c r="AE13" s="656"/>
      <c r="AF13" s="656"/>
      <c r="AG13" s="656"/>
      <c r="AH13" s="656"/>
      <c r="AI13" s="656"/>
      <c r="AJ13" s="656"/>
      <c r="AK13" s="656"/>
      <c r="AL13" s="631" t="s">
        <v>247</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671972</v>
      </c>
      <c r="BH13" s="629"/>
      <c r="BI13" s="629"/>
      <c r="BJ13" s="629"/>
      <c r="BK13" s="629"/>
      <c r="BL13" s="629"/>
      <c r="BM13" s="629"/>
      <c r="BN13" s="630"/>
      <c r="BO13" s="655">
        <v>41.9</v>
      </c>
      <c r="BP13" s="655"/>
      <c r="BQ13" s="655"/>
      <c r="BR13" s="655"/>
      <c r="BS13" s="656" t="s">
        <v>230</v>
      </c>
      <c r="BT13" s="656"/>
      <c r="BU13" s="656"/>
      <c r="BV13" s="656"/>
      <c r="BW13" s="656"/>
      <c r="BX13" s="656"/>
      <c r="BY13" s="656"/>
      <c r="BZ13" s="656"/>
      <c r="CA13" s="656"/>
      <c r="CB13" s="723"/>
      <c r="CD13" s="670" t="s">
        <v>258</v>
      </c>
      <c r="CE13" s="667"/>
      <c r="CF13" s="667"/>
      <c r="CG13" s="667"/>
      <c r="CH13" s="667"/>
      <c r="CI13" s="667"/>
      <c r="CJ13" s="667"/>
      <c r="CK13" s="667"/>
      <c r="CL13" s="667"/>
      <c r="CM13" s="667"/>
      <c r="CN13" s="667"/>
      <c r="CO13" s="667"/>
      <c r="CP13" s="667"/>
      <c r="CQ13" s="668"/>
      <c r="CR13" s="628">
        <v>994504</v>
      </c>
      <c r="CS13" s="629"/>
      <c r="CT13" s="629"/>
      <c r="CU13" s="629"/>
      <c r="CV13" s="629"/>
      <c r="CW13" s="629"/>
      <c r="CX13" s="629"/>
      <c r="CY13" s="630"/>
      <c r="CZ13" s="655">
        <v>12.6</v>
      </c>
      <c r="DA13" s="655"/>
      <c r="DB13" s="655"/>
      <c r="DC13" s="655"/>
      <c r="DD13" s="634">
        <v>272538</v>
      </c>
      <c r="DE13" s="629"/>
      <c r="DF13" s="629"/>
      <c r="DG13" s="629"/>
      <c r="DH13" s="629"/>
      <c r="DI13" s="629"/>
      <c r="DJ13" s="629"/>
      <c r="DK13" s="629"/>
      <c r="DL13" s="629"/>
      <c r="DM13" s="629"/>
      <c r="DN13" s="629"/>
      <c r="DO13" s="629"/>
      <c r="DP13" s="630"/>
      <c r="DQ13" s="634">
        <v>618867</v>
      </c>
      <c r="DR13" s="629"/>
      <c r="DS13" s="629"/>
      <c r="DT13" s="629"/>
      <c r="DU13" s="629"/>
      <c r="DV13" s="629"/>
      <c r="DW13" s="629"/>
      <c r="DX13" s="629"/>
      <c r="DY13" s="629"/>
      <c r="DZ13" s="629"/>
      <c r="EA13" s="629"/>
      <c r="EB13" s="629"/>
      <c r="EC13" s="669"/>
    </row>
    <row r="14" spans="2:143" ht="11.25" customHeight="1" x14ac:dyDescent="0.15">
      <c r="B14" s="625" t="s">
        <v>259</v>
      </c>
      <c r="C14" s="626"/>
      <c r="D14" s="626"/>
      <c r="E14" s="626"/>
      <c r="F14" s="626"/>
      <c r="G14" s="626"/>
      <c r="H14" s="626"/>
      <c r="I14" s="626"/>
      <c r="J14" s="626"/>
      <c r="K14" s="626"/>
      <c r="L14" s="626"/>
      <c r="M14" s="626"/>
      <c r="N14" s="626"/>
      <c r="O14" s="626"/>
      <c r="P14" s="626"/>
      <c r="Q14" s="627"/>
      <c r="R14" s="628" t="s">
        <v>138</v>
      </c>
      <c r="S14" s="629"/>
      <c r="T14" s="629"/>
      <c r="U14" s="629"/>
      <c r="V14" s="629"/>
      <c r="W14" s="629"/>
      <c r="X14" s="629"/>
      <c r="Y14" s="630"/>
      <c r="Z14" s="655" t="s">
        <v>230</v>
      </c>
      <c r="AA14" s="655"/>
      <c r="AB14" s="655"/>
      <c r="AC14" s="655"/>
      <c r="AD14" s="656" t="s">
        <v>247</v>
      </c>
      <c r="AE14" s="656"/>
      <c r="AF14" s="656"/>
      <c r="AG14" s="656"/>
      <c r="AH14" s="656"/>
      <c r="AI14" s="656"/>
      <c r="AJ14" s="656"/>
      <c r="AK14" s="656"/>
      <c r="AL14" s="631" t="s">
        <v>230</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53547</v>
      </c>
      <c r="BH14" s="629"/>
      <c r="BI14" s="629"/>
      <c r="BJ14" s="629"/>
      <c r="BK14" s="629"/>
      <c r="BL14" s="629"/>
      <c r="BM14" s="629"/>
      <c r="BN14" s="630"/>
      <c r="BO14" s="655">
        <v>3.3</v>
      </c>
      <c r="BP14" s="655"/>
      <c r="BQ14" s="655"/>
      <c r="BR14" s="655"/>
      <c r="BS14" s="656" t="s">
        <v>230</v>
      </c>
      <c r="BT14" s="656"/>
      <c r="BU14" s="656"/>
      <c r="BV14" s="656"/>
      <c r="BW14" s="656"/>
      <c r="BX14" s="656"/>
      <c r="BY14" s="656"/>
      <c r="BZ14" s="656"/>
      <c r="CA14" s="656"/>
      <c r="CB14" s="723"/>
      <c r="CD14" s="670" t="s">
        <v>261</v>
      </c>
      <c r="CE14" s="667"/>
      <c r="CF14" s="667"/>
      <c r="CG14" s="667"/>
      <c r="CH14" s="667"/>
      <c r="CI14" s="667"/>
      <c r="CJ14" s="667"/>
      <c r="CK14" s="667"/>
      <c r="CL14" s="667"/>
      <c r="CM14" s="667"/>
      <c r="CN14" s="667"/>
      <c r="CO14" s="667"/>
      <c r="CP14" s="667"/>
      <c r="CQ14" s="668"/>
      <c r="CR14" s="628">
        <v>243540</v>
      </c>
      <c r="CS14" s="629"/>
      <c r="CT14" s="629"/>
      <c r="CU14" s="629"/>
      <c r="CV14" s="629"/>
      <c r="CW14" s="629"/>
      <c r="CX14" s="629"/>
      <c r="CY14" s="630"/>
      <c r="CZ14" s="655">
        <v>3.1</v>
      </c>
      <c r="DA14" s="655"/>
      <c r="DB14" s="655"/>
      <c r="DC14" s="655"/>
      <c r="DD14" s="634">
        <v>34967</v>
      </c>
      <c r="DE14" s="629"/>
      <c r="DF14" s="629"/>
      <c r="DG14" s="629"/>
      <c r="DH14" s="629"/>
      <c r="DI14" s="629"/>
      <c r="DJ14" s="629"/>
      <c r="DK14" s="629"/>
      <c r="DL14" s="629"/>
      <c r="DM14" s="629"/>
      <c r="DN14" s="629"/>
      <c r="DO14" s="629"/>
      <c r="DP14" s="630"/>
      <c r="DQ14" s="634">
        <v>208138</v>
      </c>
      <c r="DR14" s="629"/>
      <c r="DS14" s="629"/>
      <c r="DT14" s="629"/>
      <c r="DU14" s="629"/>
      <c r="DV14" s="629"/>
      <c r="DW14" s="629"/>
      <c r="DX14" s="629"/>
      <c r="DY14" s="629"/>
      <c r="DZ14" s="629"/>
      <c r="EA14" s="629"/>
      <c r="EB14" s="629"/>
      <c r="EC14" s="669"/>
    </row>
    <row r="15" spans="2:143" ht="11.25" customHeight="1" x14ac:dyDescent="0.15">
      <c r="B15" s="625" t="s">
        <v>262</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247</v>
      </c>
      <c r="AA15" s="655"/>
      <c r="AB15" s="655"/>
      <c r="AC15" s="655"/>
      <c r="AD15" s="656" t="s">
        <v>138</v>
      </c>
      <c r="AE15" s="656"/>
      <c r="AF15" s="656"/>
      <c r="AG15" s="656"/>
      <c r="AH15" s="656"/>
      <c r="AI15" s="656"/>
      <c r="AJ15" s="656"/>
      <c r="AK15" s="656"/>
      <c r="AL15" s="631" t="s">
        <v>138</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123303</v>
      </c>
      <c r="BH15" s="629"/>
      <c r="BI15" s="629"/>
      <c r="BJ15" s="629"/>
      <c r="BK15" s="629"/>
      <c r="BL15" s="629"/>
      <c r="BM15" s="629"/>
      <c r="BN15" s="630"/>
      <c r="BO15" s="655">
        <v>7.7</v>
      </c>
      <c r="BP15" s="655"/>
      <c r="BQ15" s="655"/>
      <c r="BR15" s="655"/>
      <c r="BS15" s="656" t="s">
        <v>247</v>
      </c>
      <c r="BT15" s="656"/>
      <c r="BU15" s="656"/>
      <c r="BV15" s="656"/>
      <c r="BW15" s="656"/>
      <c r="BX15" s="656"/>
      <c r="BY15" s="656"/>
      <c r="BZ15" s="656"/>
      <c r="CA15" s="656"/>
      <c r="CB15" s="723"/>
      <c r="CD15" s="670" t="s">
        <v>264</v>
      </c>
      <c r="CE15" s="667"/>
      <c r="CF15" s="667"/>
      <c r="CG15" s="667"/>
      <c r="CH15" s="667"/>
      <c r="CI15" s="667"/>
      <c r="CJ15" s="667"/>
      <c r="CK15" s="667"/>
      <c r="CL15" s="667"/>
      <c r="CM15" s="667"/>
      <c r="CN15" s="667"/>
      <c r="CO15" s="667"/>
      <c r="CP15" s="667"/>
      <c r="CQ15" s="668"/>
      <c r="CR15" s="628">
        <v>594346</v>
      </c>
      <c r="CS15" s="629"/>
      <c r="CT15" s="629"/>
      <c r="CU15" s="629"/>
      <c r="CV15" s="629"/>
      <c r="CW15" s="629"/>
      <c r="CX15" s="629"/>
      <c r="CY15" s="630"/>
      <c r="CZ15" s="655">
        <v>7.5</v>
      </c>
      <c r="DA15" s="655"/>
      <c r="DB15" s="655"/>
      <c r="DC15" s="655"/>
      <c r="DD15" s="634">
        <v>42485</v>
      </c>
      <c r="DE15" s="629"/>
      <c r="DF15" s="629"/>
      <c r="DG15" s="629"/>
      <c r="DH15" s="629"/>
      <c r="DI15" s="629"/>
      <c r="DJ15" s="629"/>
      <c r="DK15" s="629"/>
      <c r="DL15" s="629"/>
      <c r="DM15" s="629"/>
      <c r="DN15" s="629"/>
      <c r="DO15" s="629"/>
      <c r="DP15" s="630"/>
      <c r="DQ15" s="634">
        <v>414493</v>
      </c>
      <c r="DR15" s="629"/>
      <c r="DS15" s="629"/>
      <c r="DT15" s="629"/>
      <c r="DU15" s="629"/>
      <c r="DV15" s="629"/>
      <c r="DW15" s="629"/>
      <c r="DX15" s="629"/>
      <c r="DY15" s="629"/>
      <c r="DZ15" s="629"/>
      <c r="EA15" s="629"/>
      <c r="EB15" s="629"/>
      <c r="EC15" s="669"/>
    </row>
    <row r="16" spans="2:143" ht="11.25" customHeight="1" x14ac:dyDescent="0.15">
      <c r="B16" s="625" t="s">
        <v>265</v>
      </c>
      <c r="C16" s="626"/>
      <c r="D16" s="626"/>
      <c r="E16" s="626"/>
      <c r="F16" s="626"/>
      <c r="G16" s="626"/>
      <c r="H16" s="626"/>
      <c r="I16" s="626"/>
      <c r="J16" s="626"/>
      <c r="K16" s="626"/>
      <c r="L16" s="626"/>
      <c r="M16" s="626"/>
      <c r="N16" s="626"/>
      <c r="O16" s="626"/>
      <c r="P16" s="626"/>
      <c r="Q16" s="627"/>
      <c r="R16" s="628">
        <v>2853</v>
      </c>
      <c r="S16" s="629"/>
      <c r="T16" s="629"/>
      <c r="U16" s="629"/>
      <c r="V16" s="629"/>
      <c r="W16" s="629"/>
      <c r="X16" s="629"/>
      <c r="Y16" s="630"/>
      <c r="Z16" s="655">
        <v>0</v>
      </c>
      <c r="AA16" s="655"/>
      <c r="AB16" s="655"/>
      <c r="AC16" s="655"/>
      <c r="AD16" s="656">
        <v>2853</v>
      </c>
      <c r="AE16" s="656"/>
      <c r="AF16" s="656"/>
      <c r="AG16" s="656"/>
      <c r="AH16" s="656"/>
      <c r="AI16" s="656"/>
      <c r="AJ16" s="656"/>
      <c r="AK16" s="656"/>
      <c r="AL16" s="631">
        <v>0.1</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230</v>
      </c>
      <c r="BH16" s="629"/>
      <c r="BI16" s="629"/>
      <c r="BJ16" s="629"/>
      <c r="BK16" s="629"/>
      <c r="BL16" s="629"/>
      <c r="BM16" s="629"/>
      <c r="BN16" s="630"/>
      <c r="BO16" s="655" t="s">
        <v>230</v>
      </c>
      <c r="BP16" s="655"/>
      <c r="BQ16" s="655"/>
      <c r="BR16" s="655"/>
      <c r="BS16" s="656" t="s">
        <v>230</v>
      </c>
      <c r="BT16" s="656"/>
      <c r="BU16" s="656"/>
      <c r="BV16" s="656"/>
      <c r="BW16" s="656"/>
      <c r="BX16" s="656"/>
      <c r="BY16" s="656"/>
      <c r="BZ16" s="656"/>
      <c r="CA16" s="656"/>
      <c r="CB16" s="723"/>
      <c r="CD16" s="670" t="s">
        <v>267</v>
      </c>
      <c r="CE16" s="667"/>
      <c r="CF16" s="667"/>
      <c r="CG16" s="667"/>
      <c r="CH16" s="667"/>
      <c r="CI16" s="667"/>
      <c r="CJ16" s="667"/>
      <c r="CK16" s="667"/>
      <c r="CL16" s="667"/>
      <c r="CM16" s="667"/>
      <c r="CN16" s="667"/>
      <c r="CO16" s="667"/>
      <c r="CP16" s="667"/>
      <c r="CQ16" s="668"/>
      <c r="CR16" s="628">
        <v>40994</v>
      </c>
      <c r="CS16" s="629"/>
      <c r="CT16" s="629"/>
      <c r="CU16" s="629"/>
      <c r="CV16" s="629"/>
      <c r="CW16" s="629"/>
      <c r="CX16" s="629"/>
      <c r="CY16" s="630"/>
      <c r="CZ16" s="655">
        <v>0.5</v>
      </c>
      <c r="DA16" s="655"/>
      <c r="DB16" s="655"/>
      <c r="DC16" s="655"/>
      <c r="DD16" s="634" t="s">
        <v>230</v>
      </c>
      <c r="DE16" s="629"/>
      <c r="DF16" s="629"/>
      <c r="DG16" s="629"/>
      <c r="DH16" s="629"/>
      <c r="DI16" s="629"/>
      <c r="DJ16" s="629"/>
      <c r="DK16" s="629"/>
      <c r="DL16" s="629"/>
      <c r="DM16" s="629"/>
      <c r="DN16" s="629"/>
      <c r="DO16" s="629"/>
      <c r="DP16" s="630"/>
      <c r="DQ16" s="634">
        <v>13038</v>
      </c>
      <c r="DR16" s="629"/>
      <c r="DS16" s="629"/>
      <c r="DT16" s="629"/>
      <c r="DU16" s="629"/>
      <c r="DV16" s="629"/>
      <c r="DW16" s="629"/>
      <c r="DX16" s="629"/>
      <c r="DY16" s="629"/>
      <c r="DZ16" s="629"/>
      <c r="EA16" s="629"/>
      <c r="EB16" s="629"/>
      <c r="EC16" s="669"/>
    </row>
    <row r="17" spans="2:133" ht="11.25" customHeight="1" x14ac:dyDescent="0.15">
      <c r="B17" s="625" t="s">
        <v>268</v>
      </c>
      <c r="C17" s="626"/>
      <c r="D17" s="626"/>
      <c r="E17" s="626"/>
      <c r="F17" s="626"/>
      <c r="G17" s="626"/>
      <c r="H17" s="626"/>
      <c r="I17" s="626"/>
      <c r="J17" s="626"/>
      <c r="K17" s="626"/>
      <c r="L17" s="626"/>
      <c r="M17" s="626"/>
      <c r="N17" s="626"/>
      <c r="O17" s="626"/>
      <c r="P17" s="626"/>
      <c r="Q17" s="627"/>
      <c r="R17" s="628">
        <v>62539</v>
      </c>
      <c r="S17" s="629"/>
      <c r="T17" s="629"/>
      <c r="U17" s="629"/>
      <c r="V17" s="629"/>
      <c r="W17" s="629"/>
      <c r="X17" s="629"/>
      <c r="Y17" s="630"/>
      <c r="Z17" s="655">
        <v>0.8</v>
      </c>
      <c r="AA17" s="655"/>
      <c r="AB17" s="655"/>
      <c r="AC17" s="655"/>
      <c r="AD17" s="656">
        <v>62539</v>
      </c>
      <c r="AE17" s="656"/>
      <c r="AF17" s="656"/>
      <c r="AG17" s="656"/>
      <c r="AH17" s="656"/>
      <c r="AI17" s="656"/>
      <c r="AJ17" s="656"/>
      <c r="AK17" s="656"/>
      <c r="AL17" s="631">
        <v>1.6</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247</v>
      </c>
      <c r="BH17" s="629"/>
      <c r="BI17" s="629"/>
      <c r="BJ17" s="629"/>
      <c r="BK17" s="629"/>
      <c r="BL17" s="629"/>
      <c r="BM17" s="629"/>
      <c r="BN17" s="630"/>
      <c r="BO17" s="655" t="s">
        <v>230</v>
      </c>
      <c r="BP17" s="655"/>
      <c r="BQ17" s="655"/>
      <c r="BR17" s="655"/>
      <c r="BS17" s="656" t="s">
        <v>247</v>
      </c>
      <c r="BT17" s="656"/>
      <c r="BU17" s="656"/>
      <c r="BV17" s="656"/>
      <c r="BW17" s="656"/>
      <c r="BX17" s="656"/>
      <c r="BY17" s="656"/>
      <c r="BZ17" s="656"/>
      <c r="CA17" s="656"/>
      <c r="CB17" s="723"/>
      <c r="CD17" s="670" t="s">
        <v>270</v>
      </c>
      <c r="CE17" s="667"/>
      <c r="CF17" s="667"/>
      <c r="CG17" s="667"/>
      <c r="CH17" s="667"/>
      <c r="CI17" s="667"/>
      <c r="CJ17" s="667"/>
      <c r="CK17" s="667"/>
      <c r="CL17" s="667"/>
      <c r="CM17" s="667"/>
      <c r="CN17" s="667"/>
      <c r="CO17" s="667"/>
      <c r="CP17" s="667"/>
      <c r="CQ17" s="668"/>
      <c r="CR17" s="628">
        <v>525384</v>
      </c>
      <c r="CS17" s="629"/>
      <c r="CT17" s="629"/>
      <c r="CU17" s="629"/>
      <c r="CV17" s="629"/>
      <c r="CW17" s="629"/>
      <c r="CX17" s="629"/>
      <c r="CY17" s="630"/>
      <c r="CZ17" s="655">
        <v>6.7</v>
      </c>
      <c r="DA17" s="655"/>
      <c r="DB17" s="655"/>
      <c r="DC17" s="655"/>
      <c r="DD17" s="634" t="s">
        <v>230</v>
      </c>
      <c r="DE17" s="629"/>
      <c r="DF17" s="629"/>
      <c r="DG17" s="629"/>
      <c r="DH17" s="629"/>
      <c r="DI17" s="629"/>
      <c r="DJ17" s="629"/>
      <c r="DK17" s="629"/>
      <c r="DL17" s="629"/>
      <c r="DM17" s="629"/>
      <c r="DN17" s="629"/>
      <c r="DO17" s="629"/>
      <c r="DP17" s="630"/>
      <c r="DQ17" s="634">
        <v>485926</v>
      </c>
      <c r="DR17" s="629"/>
      <c r="DS17" s="629"/>
      <c r="DT17" s="629"/>
      <c r="DU17" s="629"/>
      <c r="DV17" s="629"/>
      <c r="DW17" s="629"/>
      <c r="DX17" s="629"/>
      <c r="DY17" s="629"/>
      <c r="DZ17" s="629"/>
      <c r="EA17" s="629"/>
      <c r="EB17" s="629"/>
      <c r="EC17" s="669"/>
    </row>
    <row r="18" spans="2:133" ht="11.25" customHeight="1" x14ac:dyDescent="0.15">
      <c r="B18" s="625" t="s">
        <v>271</v>
      </c>
      <c r="C18" s="626"/>
      <c r="D18" s="626"/>
      <c r="E18" s="626"/>
      <c r="F18" s="626"/>
      <c r="G18" s="626"/>
      <c r="H18" s="626"/>
      <c r="I18" s="626"/>
      <c r="J18" s="626"/>
      <c r="K18" s="626"/>
      <c r="L18" s="626"/>
      <c r="M18" s="626"/>
      <c r="N18" s="626"/>
      <c r="O18" s="626"/>
      <c r="P18" s="626"/>
      <c r="Q18" s="627"/>
      <c r="R18" s="628">
        <v>47862</v>
      </c>
      <c r="S18" s="629"/>
      <c r="T18" s="629"/>
      <c r="U18" s="629"/>
      <c r="V18" s="629"/>
      <c r="W18" s="629"/>
      <c r="X18" s="629"/>
      <c r="Y18" s="630"/>
      <c r="Z18" s="655">
        <v>0.6</v>
      </c>
      <c r="AA18" s="655"/>
      <c r="AB18" s="655"/>
      <c r="AC18" s="655"/>
      <c r="AD18" s="656">
        <v>47862</v>
      </c>
      <c r="AE18" s="656"/>
      <c r="AF18" s="656"/>
      <c r="AG18" s="656"/>
      <c r="AH18" s="656"/>
      <c r="AI18" s="656"/>
      <c r="AJ18" s="656"/>
      <c r="AK18" s="656"/>
      <c r="AL18" s="631">
        <v>1.2</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230</v>
      </c>
      <c r="BH18" s="629"/>
      <c r="BI18" s="629"/>
      <c r="BJ18" s="629"/>
      <c r="BK18" s="629"/>
      <c r="BL18" s="629"/>
      <c r="BM18" s="629"/>
      <c r="BN18" s="630"/>
      <c r="BO18" s="655" t="s">
        <v>247</v>
      </c>
      <c r="BP18" s="655"/>
      <c r="BQ18" s="655"/>
      <c r="BR18" s="655"/>
      <c r="BS18" s="656" t="s">
        <v>230</v>
      </c>
      <c r="BT18" s="656"/>
      <c r="BU18" s="656"/>
      <c r="BV18" s="656"/>
      <c r="BW18" s="656"/>
      <c r="BX18" s="656"/>
      <c r="BY18" s="656"/>
      <c r="BZ18" s="656"/>
      <c r="CA18" s="656"/>
      <c r="CB18" s="723"/>
      <c r="CD18" s="670" t="s">
        <v>273</v>
      </c>
      <c r="CE18" s="667"/>
      <c r="CF18" s="667"/>
      <c r="CG18" s="667"/>
      <c r="CH18" s="667"/>
      <c r="CI18" s="667"/>
      <c r="CJ18" s="667"/>
      <c r="CK18" s="667"/>
      <c r="CL18" s="667"/>
      <c r="CM18" s="667"/>
      <c r="CN18" s="667"/>
      <c r="CO18" s="667"/>
      <c r="CP18" s="667"/>
      <c r="CQ18" s="668"/>
      <c r="CR18" s="628" t="s">
        <v>247</v>
      </c>
      <c r="CS18" s="629"/>
      <c r="CT18" s="629"/>
      <c r="CU18" s="629"/>
      <c r="CV18" s="629"/>
      <c r="CW18" s="629"/>
      <c r="CX18" s="629"/>
      <c r="CY18" s="630"/>
      <c r="CZ18" s="655" t="s">
        <v>230</v>
      </c>
      <c r="DA18" s="655"/>
      <c r="DB18" s="655"/>
      <c r="DC18" s="655"/>
      <c r="DD18" s="634" t="s">
        <v>138</v>
      </c>
      <c r="DE18" s="629"/>
      <c r="DF18" s="629"/>
      <c r="DG18" s="629"/>
      <c r="DH18" s="629"/>
      <c r="DI18" s="629"/>
      <c r="DJ18" s="629"/>
      <c r="DK18" s="629"/>
      <c r="DL18" s="629"/>
      <c r="DM18" s="629"/>
      <c r="DN18" s="629"/>
      <c r="DO18" s="629"/>
      <c r="DP18" s="630"/>
      <c r="DQ18" s="634" t="s">
        <v>230</v>
      </c>
      <c r="DR18" s="629"/>
      <c r="DS18" s="629"/>
      <c r="DT18" s="629"/>
      <c r="DU18" s="629"/>
      <c r="DV18" s="629"/>
      <c r="DW18" s="629"/>
      <c r="DX18" s="629"/>
      <c r="DY18" s="629"/>
      <c r="DZ18" s="629"/>
      <c r="EA18" s="629"/>
      <c r="EB18" s="629"/>
      <c r="EC18" s="669"/>
    </row>
    <row r="19" spans="2:133" ht="11.25" customHeight="1" x14ac:dyDescent="0.15">
      <c r="B19" s="625" t="s">
        <v>274</v>
      </c>
      <c r="C19" s="626"/>
      <c r="D19" s="626"/>
      <c r="E19" s="626"/>
      <c r="F19" s="626"/>
      <c r="G19" s="626"/>
      <c r="H19" s="626"/>
      <c r="I19" s="626"/>
      <c r="J19" s="626"/>
      <c r="K19" s="626"/>
      <c r="L19" s="626"/>
      <c r="M19" s="626"/>
      <c r="N19" s="626"/>
      <c r="O19" s="626"/>
      <c r="P19" s="626"/>
      <c r="Q19" s="627"/>
      <c r="R19" s="628">
        <v>14607</v>
      </c>
      <c r="S19" s="629"/>
      <c r="T19" s="629"/>
      <c r="U19" s="629"/>
      <c r="V19" s="629"/>
      <c r="W19" s="629"/>
      <c r="X19" s="629"/>
      <c r="Y19" s="630"/>
      <c r="Z19" s="655">
        <v>0.2</v>
      </c>
      <c r="AA19" s="655"/>
      <c r="AB19" s="655"/>
      <c r="AC19" s="655"/>
      <c r="AD19" s="656">
        <v>14607</v>
      </c>
      <c r="AE19" s="656"/>
      <c r="AF19" s="656"/>
      <c r="AG19" s="656"/>
      <c r="AH19" s="656"/>
      <c r="AI19" s="656"/>
      <c r="AJ19" s="656"/>
      <c r="AK19" s="656"/>
      <c r="AL19" s="631">
        <v>0.4</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t="s">
        <v>230</v>
      </c>
      <c r="BH19" s="629"/>
      <c r="BI19" s="629"/>
      <c r="BJ19" s="629"/>
      <c r="BK19" s="629"/>
      <c r="BL19" s="629"/>
      <c r="BM19" s="629"/>
      <c r="BN19" s="630"/>
      <c r="BO19" s="655" t="s">
        <v>247</v>
      </c>
      <c r="BP19" s="655"/>
      <c r="BQ19" s="655"/>
      <c r="BR19" s="655"/>
      <c r="BS19" s="656" t="s">
        <v>247</v>
      </c>
      <c r="BT19" s="656"/>
      <c r="BU19" s="656"/>
      <c r="BV19" s="656"/>
      <c r="BW19" s="656"/>
      <c r="BX19" s="656"/>
      <c r="BY19" s="656"/>
      <c r="BZ19" s="656"/>
      <c r="CA19" s="656"/>
      <c r="CB19" s="723"/>
      <c r="CD19" s="670" t="s">
        <v>276</v>
      </c>
      <c r="CE19" s="667"/>
      <c r="CF19" s="667"/>
      <c r="CG19" s="667"/>
      <c r="CH19" s="667"/>
      <c r="CI19" s="667"/>
      <c r="CJ19" s="667"/>
      <c r="CK19" s="667"/>
      <c r="CL19" s="667"/>
      <c r="CM19" s="667"/>
      <c r="CN19" s="667"/>
      <c r="CO19" s="667"/>
      <c r="CP19" s="667"/>
      <c r="CQ19" s="668"/>
      <c r="CR19" s="628" t="s">
        <v>138</v>
      </c>
      <c r="CS19" s="629"/>
      <c r="CT19" s="629"/>
      <c r="CU19" s="629"/>
      <c r="CV19" s="629"/>
      <c r="CW19" s="629"/>
      <c r="CX19" s="629"/>
      <c r="CY19" s="630"/>
      <c r="CZ19" s="655" t="s">
        <v>247</v>
      </c>
      <c r="DA19" s="655"/>
      <c r="DB19" s="655"/>
      <c r="DC19" s="655"/>
      <c r="DD19" s="634" t="s">
        <v>247</v>
      </c>
      <c r="DE19" s="629"/>
      <c r="DF19" s="629"/>
      <c r="DG19" s="629"/>
      <c r="DH19" s="629"/>
      <c r="DI19" s="629"/>
      <c r="DJ19" s="629"/>
      <c r="DK19" s="629"/>
      <c r="DL19" s="629"/>
      <c r="DM19" s="629"/>
      <c r="DN19" s="629"/>
      <c r="DO19" s="629"/>
      <c r="DP19" s="630"/>
      <c r="DQ19" s="634" t="s">
        <v>230</v>
      </c>
      <c r="DR19" s="629"/>
      <c r="DS19" s="629"/>
      <c r="DT19" s="629"/>
      <c r="DU19" s="629"/>
      <c r="DV19" s="629"/>
      <c r="DW19" s="629"/>
      <c r="DX19" s="629"/>
      <c r="DY19" s="629"/>
      <c r="DZ19" s="629"/>
      <c r="EA19" s="629"/>
      <c r="EB19" s="629"/>
      <c r="EC19" s="669"/>
    </row>
    <row r="20" spans="2:133" ht="11.25" customHeight="1" x14ac:dyDescent="0.15">
      <c r="B20" s="625" t="s">
        <v>277</v>
      </c>
      <c r="C20" s="626"/>
      <c r="D20" s="626"/>
      <c r="E20" s="626"/>
      <c r="F20" s="626"/>
      <c r="G20" s="626"/>
      <c r="H20" s="626"/>
      <c r="I20" s="626"/>
      <c r="J20" s="626"/>
      <c r="K20" s="626"/>
      <c r="L20" s="626"/>
      <c r="M20" s="626"/>
      <c r="N20" s="626"/>
      <c r="O20" s="626"/>
      <c r="P20" s="626"/>
      <c r="Q20" s="627"/>
      <c r="R20" s="628">
        <v>934</v>
      </c>
      <c r="S20" s="629"/>
      <c r="T20" s="629"/>
      <c r="U20" s="629"/>
      <c r="V20" s="629"/>
      <c r="W20" s="629"/>
      <c r="X20" s="629"/>
      <c r="Y20" s="630"/>
      <c r="Z20" s="655">
        <v>0</v>
      </c>
      <c r="AA20" s="655"/>
      <c r="AB20" s="655"/>
      <c r="AC20" s="655"/>
      <c r="AD20" s="656">
        <v>934</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t="s">
        <v>247</v>
      </c>
      <c r="BH20" s="629"/>
      <c r="BI20" s="629"/>
      <c r="BJ20" s="629"/>
      <c r="BK20" s="629"/>
      <c r="BL20" s="629"/>
      <c r="BM20" s="629"/>
      <c r="BN20" s="630"/>
      <c r="BO20" s="655" t="s">
        <v>247</v>
      </c>
      <c r="BP20" s="655"/>
      <c r="BQ20" s="655"/>
      <c r="BR20" s="655"/>
      <c r="BS20" s="656" t="s">
        <v>138</v>
      </c>
      <c r="BT20" s="656"/>
      <c r="BU20" s="656"/>
      <c r="BV20" s="656"/>
      <c r="BW20" s="656"/>
      <c r="BX20" s="656"/>
      <c r="BY20" s="656"/>
      <c r="BZ20" s="656"/>
      <c r="CA20" s="656"/>
      <c r="CB20" s="723"/>
      <c r="CD20" s="670" t="s">
        <v>279</v>
      </c>
      <c r="CE20" s="667"/>
      <c r="CF20" s="667"/>
      <c r="CG20" s="667"/>
      <c r="CH20" s="667"/>
      <c r="CI20" s="667"/>
      <c r="CJ20" s="667"/>
      <c r="CK20" s="667"/>
      <c r="CL20" s="667"/>
      <c r="CM20" s="667"/>
      <c r="CN20" s="667"/>
      <c r="CO20" s="667"/>
      <c r="CP20" s="667"/>
      <c r="CQ20" s="668"/>
      <c r="CR20" s="628">
        <v>7873784</v>
      </c>
      <c r="CS20" s="629"/>
      <c r="CT20" s="629"/>
      <c r="CU20" s="629"/>
      <c r="CV20" s="629"/>
      <c r="CW20" s="629"/>
      <c r="CX20" s="629"/>
      <c r="CY20" s="630"/>
      <c r="CZ20" s="655">
        <v>100</v>
      </c>
      <c r="DA20" s="655"/>
      <c r="DB20" s="655"/>
      <c r="DC20" s="655"/>
      <c r="DD20" s="634">
        <v>1046729</v>
      </c>
      <c r="DE20" s="629"/>
      <c r="DF20" s="629"/>
      <c r="DG20" s="629"/>
      <c r="DH20" s="629"/>
      <c r="DI20" s="629"/>
      <c r="DJ20" s="629"/>
      <c r="DK20" s="629"/>
      <c r="DL20" s="629"/>
      <c r="DM20" s="629"/>
      <c r="DN20" s="629"/>
      <c r="DO20" s="629"/>
      <c r="DP20" s="630"/>
      <c r="DQ20" s="634">
        <v>4510533</v>
      </c>
      <c r="DR20" s="629"/>
      <c r="DS20" s="629"/>
      <c r="DT20" s="629"/>
      <c r="DU20" s="629"/>
      <c r="DV20" s="629"/>
      <c r="DW20" s="629"/>
      <c r="DX20" s="629"/>
      <c r="DY20" s="629"/>
      <c r="DZ20" s="629"/>
      <c r="EA20" s="629"/>
      <c r="EB20" s="629"/>
      <c r="EC20" s="669"/>
    </row>
    <row r="21" spans="2:133" ht="11.25" customHeight="1" x14ac:dyDescent="0.15">
      <c r="B21" s="625" t="s">
        <v>280</v>
      </c>
      <c r="C21" s="626"/>
      <c r="D21" s="626"/>
      <c r="E21" s="626"/>
      <c r="F21" s="626"/>
      <c r="G21" s="626"/>
      <c r="H21" s="626"/>
      <c r="I21" s="626"/>
      <c r="J21" s="626"/>
      <c r="K21" s="626"/>
      <c r="L21" s="626"/>
      <c r="M21" s="626"/>
      <c r="N21" s="626"/>
      <c r="O21" s="626"/>
      <c r="P21" s="626"/>
      <c r="Q21" s="627"/>
      <c r="R21" s="628">
        <v>723</v>
      </c>
      <c r="S21" s="629"/>
      <c r="T21" s="629"/>
      <c r="U21" s="629"/>
      <c r="V21" s="629"/>
      <c r="W21" s="629"/>
      <c r="X21" s="629"/>
      <c r="Y21" s="630"/>
      <c r="Z21" s="655">
        <v>0</v>
      </c>
      <c r="AA21" s="655"/>
      <c r="AB21" s="655"/>
      <c r="AC21" s="655"/>
      <c r="AD21" s="656">
        <v>723</v>
      </c>
      <c r="AE21" s="656"/>
      <c r="AF21" s="656"/>
      <c r="AG21" s="656"/>
      <c r="AH21" s="656"/>
      <c r="AI21" s="656"/>
      <c r="AJ21" s="656"/>
      <c r="AK21" s="656"/>
      <c r="AL21" s="631">
        <v>0</v>
      </c>
      <c r="AM21" s="632"/>
      <c r="AN21" s="632"/>
      <c r="AO21" s="657"/>
      <c r="AP21" s="720" t="s">
        <v>281</v>
      </c>
      <c r="AQ21" s="728"/>
      <c r="AR21" s="728"/>
      <c r="AS21" s="728"/>
      <c r="AT21" s="728"/>
      <c r="AU21" s="728"/>
      <c r="AV21" s="728"/>
      <c r="AW21" s="728"/>
      <c r="AX21" s="728"/>
      <c r="AY21" s="728"/>
      <c r="AZ21" s="728"/>
      <c r="BA21" s="728"/>
      <c r="BB21" s="728"/>
      <c r="BC21" s="728"/>
      <c r="BD21" s="728"/>
      <c r="BE21" s="728"/>
      <c r="BF21" s="722"/>
      <c r="BG21" s="628" t="s">
        <v>247</v>
      </c>
      <c r="BH21" s="629"/>
      <c r="BI21" s="629"/>
      <c r="BJ21" s="629"/>
      <c r="BK21" s="629"/>
      <c r="BL21" s="629"/>
      <c r="BM21" s="629"/>
      <c r="BN21" s="630"/>
      <c r="BO21" s="655" t="s">
        <v>230</v>
      </c>
      <c r="BP21" s="655"/>
      <c r="BQ21" s="655"/>
      <c r="BR21" s="655"/>
      <c r="BS21" s="656" t="s">
        <v>247</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31598</v>
      </c>
      <c r="S22" s="629"/>
      <c r="T22" s="629"/>
      <c r="U22" s="629"/>
      <c r="V22" s="629"/>
      <c r="W22" s="629"/>
      <c r="X22" s="629"/>
      <c r="Y22" s="630"/>
      <c r="Z22" s="655">
        <v>0.4</v>
      </c>
      <c r="AA22" s="655"/>
      <c r="AB22" s="655"/>
      <c r="AC22" s="655"/>
      <c r="AD22" s="656" t="s">
        <v>230</v>
      </c>
      <c r="AE22" s="656"/>
      <c r="AF22" s="656"/>
      <c r="AG22" s="656"/>
      <c r="AH22" s="656"/>
      <c r="AI22" s="656"/>
      <c r="AJ22" s="656"/>
      <c r="AK22" s="656"/>
      <c r="AL22" s="631" t="s">
        <v>230</v>
      </c>
      <c r="AM22" s="632"/>
      <c r="AN22" s="632"/>
      <c r="AO22" s="657"/>
      <c r="AP22" s="720" t="s">
        <v>283</v>
      </c>
      <c r="AQ22" s="728"/>
      <c r="AR22" s="728"/>
      <c r="AS22" s="728"/>
      <c r="AT22" s="728"/>
      <c r="AU22" s="728"/>
      <c r="AV22" s="728"/>
      <c r="AW22" s="728"/>
      <c r="AX22" s="728"/>
      <c r="AY22" s="728"/>
      <c r="AZ22" s="728"/>
      <c r="BA22" s="728"/>
      <c r="BB22" s="728"/>
      <c r="BC22" s="728"/>
      <c r="BD22" s="728"/>
      <c r="BE22" s="728"/>
      <c r="BF22" s="722"/>
      <c r="BG22" s="628" t="s">
        <v>230</v>
      </c>
      <c r="BH22" s="629"/>
      <c r="BI22" s="629"/>
      <c r="BJ22" s="629"/>
      <c r="BK22" s="629"/>
      <c r="BL22" s="629"/>
      <c r="BM22" s="629"/>
      <c r="BN22" s="630"/>
      <c r="BO22" s="655" t="s">
        <v>230</v>
      </c>
      <c r="BP22" s="655"/>
      <c r="BQ22" s="655"/>
      <c r="BR22" s="655"/>
      <c r="BS22" s="656" t="s">
        <v>247</v>
      </c>
      <c r="BT22" s="656"/>
      <c r="BU22" s="656"/>
      <c r="BV22" s="656"/>
      <c r="BW22" s="656"/>
      <c r="BX22" s="656"/>
      <c r="BY22" s="656"/>
      <c r="BZ22" s="656"/>
      <c r="CA22" s="656"/>
      <c r="CB22" s="723"/>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1871477</v>
      </c>
      <c r="S23" s="629"/>
      <c r="T23" s="629"/>
      <c r="U23" s="629"/>
      <c r="V23" s="629"/>
      <c r="W23" s="629"/>
      <c r="X23" s="629"/>
      <c r="Y23" s="630"/>
      <c r="Z23" s="655">
        <v>22.7</v>
      </c>
      <c r="AA23" s="655"/>
      <c r="AB23" s="655"/>
      <c r="AC23" s="655"/>
      <c r="AD23" s="656">
        <v>1775249</v>
      </c>
      <c r="AE23" s="656"/>
      <c r="AF23" s="656"/>
      <c r="AG23" s="656"/>
      <c r="AH23" s="656"/>
      <c r="AI23" s="656"/>
      <c r="AJ23" s="656"/>
      <c r="AK23" s="656"/>
      <c r="AL23" s="631">
        <v>45.4</v>
      </c>
      <c r="AM23" s="632"/>
      <c r="AN23" s="632"/>
      <c r="AO23" s="657"/>
      <c r="AP23" s="720" t="s">
        <v>286</v>
      </c>
      <c r="AQ23" s="728"/>
      <c r="AR23" s="728"/>
      <c r="AS23" s="728"/>
      <c r="AT23" s="728"/>
      <c r="AU23" s="728"/>
      <c r="AV23" s="728"/>
      <c r="AW23" s="728"/>
      <c r="AX23" s="728"/>
      <c r="AY23" s="728"/>
      <c r="AZ23" s="728"/>
      <c r="BA23" s="728"/>
      <c r="BB23" s="728"/>
      <c r="BC23" s="728"/>
      <c r="BD23" s="728"/>
      <c r="BE23" s="728"/>
      <c r="BF23" s="722"/>
      <c r="BG23" s="628" t="s">
        <v>247</v>
      </c>
      <c r="BH23" s="629"/>
      <c r="BI23" s="629"/>
      <c r="BJ23" s="629"/>
      <c r="BK23" s="629"/>
      <c r="BL23" s="629"/>
      <c r="BM23" s="629"/>
      <c r="BN23" s="630"/>
      <c r="BO23" s="655" t="s">
        <v>230</v>
      </c>
      <c r="BP23" s="655"/>
      <c r="BQ23" s="655"/>
      <c r="BR23" s="655"/>
      <c r="BS23" s="656" t="s">
        <v>230</v>
      </c>
      <c r="BT23" s="656"/>
      <c r="BU23" s="656"/>
      <c r="BV23" s="656"/>
      <c r="BW23" s="656"/>
      <c r="BX23" s="656"/>
      <c r="BY23" s="656"/>
      <c r="BZ23" s="656"/>
      <c r="CA23" s="656"/>
      <c r="CB23" s="723"/>
      <c r="CD23" s="730" t="s">
        <v>224</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1775249</v>
      </c>
      <c r="S24" s="629"/>
      <c r="T24" s="629"/>
      <c r="U24" s="629"/>
      <c r="V24" s="629"/>
      <c r="W24" s="629"/>
      <c r="X24" s="629"/>
      <c r="Y24" s="630"/>
      <c r="Z24" s="655">
        <v>21.6</v>
      </c>
      <c r="AA24" s="655"/>
      <c r="AB24" s="655"/>
      <c r="AC24" s="655"/>
      <c r="AD24" s="656">
        <v>1775249</v>
      </c>
      <c r="AE24" s="656"/>
      <c r="AF24" s="656"/>
      <c r="AG24" s="656"/>
      <c r="AH24" s="656"/>
      <c r="AI24" s="656"/>
      <c r="AJ24" s="656"/>
      <c r="AK24" s="656"/>
      <c r="AL24" s="631">
        <v>45.4</v>
      </c>
      <c r="AM24" s="632"/>
      <c r="AN24" s="632"/>
      <c r="AO24" s="657"/>
      <c r="AP24" s="720" t="s">
        <v>293</v>
      </c>
      <c r="AQ24" s="728"/>
      <c r="AR24" s="728"/>
      <c r="AS24" s="728"/>
      <c r="AT24" s="728"/>
      <c r="AU24" s="728"/>
      <c r="AV24" s="728"/>
      <c r="AW24" s="728"/>
      <c r="AX24" s="728"/>
      <c r="AY24" s="728"/>
      <c r="AZ24" s="728"/>
      <c r="BA24" s="728"/>
      <c r="BB24" s="728"/>
      <c r="BC24" s="728"/>
      <c r="BD24" s="728"/>
      <c r="BE24" s="728"/>
      <c r="BF24" s="722"/>
      <c r="BG24" s="628" t="s">
        <v>230</v>
      </c>
      <c r="BH24" s="629"/>
      <c r="BI24" s="629"/>
      <c r="BJ24" s="629"/>
      <c r="BK24" s="629"/>
      <c r="BL24" s="629"/>
      <c r="BM24" s="629"/>
      <c r="BN24" s="630"/>
      <c r="BO24" s="655" t="s">
        <v>247</v>
      </c>
      <c r="BP24" s="655"/>
      <c r="BQ24" s="655"/>
      <c r="BR24" s="655"/>
      <c r="BS24" s="656" t="s">
        <v>230</v>
      </c>
      <c r="BT24" s="656"/>
      <c r="BU24" s="656"/>
      <c r="BV24" s="656"/>
      <c r="BW24" s="656"/>
      <c r="BX24" s="656"/>
      <c r="BY24" s="656"/>
      <c r="BZ24" s="656"/>
      <c r="CA24" s="656"/>
      <c r="CB24" s="723"/>
      <c r="CD24" s="684" t="s">
        <v>294</v>
      </c>
      <c r="CE24" s="685"/>
      <c r="CF24" s="685"/>
      <c r="CG24" s="685"/>
      <c r="CH24" s="685"/>
      <c r="CI24" s="685"/>
      <c r="CJ24" s="685"/>
      <c r="CK24" s="685"/>
      <c r="CL24" s="685"/>
      <c r="CM24" s="685"/>
      <c r="CN24" s="685"/>
      <c r="CO24" s="685"/>
      <c r="CP24" s="685"/>
      <c r="CQ24" s="686"/>
      <c r="CR24" s="681">
        <v>3356099</v>
      </c>
      <c r="CS24" s="682"/>
      <c r="CT24" s="682"/>
      <c r="CU24" s="682"/>
      <c r="CV24" s="682"/>
      <c r="CW24" s="682"/>
      <c r="CX24" s="682"/>
      <c r="CY24" s="725"/>
      <c r="CZ24" s="726">
        <v>42.6</v>
      </c>
      <c r="DA24" s="700"/>
      <c r="DB24" s="700"/>
      <c r="DC24" s="729"/>
      <c r="DD24" s="724">
        <v>1813660</v>
      </c>
      <c r="DE24" s="682"/>
      <c r="DF24" s="682"/>
      <c r="DG24" s="682"/>
      <c r="DH24" s="682"/>
      <c r="DI24" s="682"/>
      <c r="DJ24" s="682"/>
      <c r="DK24" s="725"/>
      <c r="DL24" s="724">
        <v>1807402</v>
      </c>
      <c r="DM24" s="682"/>
      <c r="DN24" s="682"/>
      <c r="DO24" s="682"/>
      <c r="DP24" s="682"/>
      <c r="DQ24" s="682"/>
      <c r="DR24" s="682"/>
      <c r="DS24" s="682"/>
      <c r="DT24" s="682"/>
      <c r="DU24" s="682"/>
      <c r="DV24" s="725"/>
      <c r="DW24" s="726">
        <v>43.3</v>
      </c>
      <c r="DX24" s="700"/>
      <c r="DY24" s="700"/>
      <c r="DZ24" s="700"/>
      <c r="EA24" s="700"/>
      <c r="EB24" s="700"/>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96228</v>
      </c>
      <c r="S25" s="629"/>
      <c r="T25" s="629"/>
      <c r="U25" s="629"/>
      <c r="V25" s="629"/>
      <c r="W25" s="629"/>
      <c r="X25" s="629"/>
      <c r="Y25" s="630"/>
      <c r="Z25" s="655">
        <v>1.2</v>
      </c>
      <c r="AA25" s="655"/>
      <c r="AB25" s="655"/>
      <c r="AC25" s="655"/>
      <c r="AD25" s="656" t="s">
        <v>247</v>
      </c>
      <c r="AE25" s="656"/>
      <c r="AF25" s="656"/>
      <c r="AG25" s="656"/>
      <c r="AH25" s="656"/>
      <c r="AI25" s="656"/>
      <c r="AJ25" s="656"/>
      <c r="AK25" s="656"/>
      <c r="AL25" s="631" t="s">
        <v>247</v>
      </c>
      <c r="AM25" s="632"/>
      <c r="AN25" s="632"/>
      <c r="AO25" s="657"/>
      <c r="AP25" s="720" t="s">
        <v>296</v>
      </c>
      <c r="AQ25" s="728"/>
      <c r="AR25" s="728"/>
      <c r="AS25" s="728"/>
      <c r="AT25" s="728"/>
      <c r="AU25" s="728"/>
      <c r="AV25" s="728"/>
      <c r="AW25" s="728"/>
      <c r="AX25" s="728"/>
      <c r="AY25" s="728"/>
      <c r="AZ25" s="728"/>
      <c r="BA25" s="728"/>
      <c r="BB25" s="728"/>
      <c r="BC25" s="728"/>
      <c r="BD25" s="728"/>
      <c r="BE25" s="728"/>
      <c r="BF25" s="722"/>
      <c r="BG25" s="628" t="s">
        <v>230</v>
      </c>
      <c r="BH25" s="629"/>
      <c r="BI25" s="629"/>
      <c r="BJ25" s="629"/>
      <c r="BK25" s="629"/>
      <c r="BL25" s="629"/>
      <c r="BM25" s="629"/>
      <c r="BN25" s="630"/>
      <c r="BO25" s="655" t="s">
        <v>230</v>
      </c>
      <c r="BP25" s="655"/>
      <c r="BQ25" s="655"/>
      <c r="BR25" s="655"/>
      <c r="BS25" s="656" t="s">
        <v>230</v>
      </c>
      <c r="BT25" s="656"/>
      <c r="BU25" s="656"/>
      <c r="BV25" s="656"/>
      <c r="BW25" s="656"/>
      <c r="BX25" s="656"/>
      <c r="BY25" s="656"/>
      <c r="BZ25" s="656"/>
      <c r="CA25" s="656"/>
      <c r="CB25" s="723"/>
      <c r="CD25" s="670" t="s">
        <v>297</v>
      </c>
      <c r="CE25" s="667"/>
      <c r="CF25" s="667"/>
      <c r="CG25" s="667"/>
      <c r="CH25" s="667"/>
      <c r="CI25" s="667"/>
      <c r="CJ25" s="667"/>
      <c r="CK25" s="667"/>
      <c r="CL25" s="667"/>
      <c r="CM25" s="667"/>
      <c r="CN25" s="667"/>
      <c r="CO25" s="667"/>
      <c r="CP25" s="667"/>
      <c r="CQ25" s="668"/>
      <c r="CR25" s="628">
        <v>1036517</v>
      </c>
      <c r="CS25" s="639"/>
      <c r="CT25" s="639"/>
      <c r="CU25" s="639"/>
      <c r="CV25" s="639"/>
      <c r="CW25" s="639"/>
      <c r="CX25" s="639"/>
      <c r="CY25" s="640"/>
      <c r="CZ25" s="631">
        <v>13.2</v>
      </c>
      <c r="DA25" s="641"/>
      <c r="DB25" s="641"/>
      <c r="DC25" s="642"/>
      <c r="DD25" s="634">
        <v>814257</v>
      </c>
      <c r="DE25" s="639"/>
      <c r="DF25" s="639"/>
      <c r="DG25" s="639"/>
      <c r="DH25" s="639"/>
      <c r="DI25" s="639"/>
      <c r="DJ25" s="639"/>
      <c r="DK25" s="640"/>
      <c r="DL25" s="634">
        <v>808298</v>
      </c>
      <c r="DM25" s="639"/>
      <c r="DN25" s="639"/>
      <c r="DO25" s="639"/>
      <c r="DP25" s="639"/>
      <c r="DQ25" s="639"/>
      <c r="DR25" s="639"/>
      <c r="DS25" s="639"/>
      <c r="DT25" s="639"/>
      <c r="DU25" s="639"/>
      <c r="DV25" s="640"/>
      <c r="DW25" s="631">
        <v>19.399999999999999</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230</v>
      </c>
      <c r="S26" s="629"/>
      <c r="T26" s="629"/>
      <c r="U26" s="629"/>
      <c r="V26" s="629"/>
      <c r="W26" s="629"/>
      <c r="X26" s="629"/>
      <c r="Y26" s="630"/>
      <c r="Z26" s="655" t="s">
        <v>230</v>
      </c>
      <c r="AA26" s="655"/>
      <c r="AB26" s="655"/>
      <c r="AC26" s="655"/>
      <c r="AD26" s="656" t="s">
        <v>230</v>
      </c>
      <c r="AE26" s="656"/>
      <c r="AF26" s="656"/>
      <c r="AG26" s="656"/>
      <c r="AH26" s="656"/>
      <c r="AI26" s="656"/>
      <c r="AJ26" s="656"/>
      <c r="AK26" s="656"/>
      <c r="AL26" s="631" t="s">
        <v>247</v>
      </c>
      <c r="AM26" s="632"/>
      <c r="AN26" s="632"/>
      <c r="AO26" s="657"/>
      <c r="AP26" s="720" t="s">
        <v>299</v>
      </c>
      <c r="AQ26" s="721"/>
      <c r="AR26" s="721"/>
      <c r="AS26" s="721"/>
      <c r="AT26" s="721"/>
      <c r="AU26" s="721"/>
      <c r="AV26" s="721"/>
      <c r="AW26" s="721"/>
      <c r="AX26" s="721"/>
      <c r="AY26" s="721"/>
      <c r="AZ26" s="721"/>
      <c r="BA26" s="721"/>
      <c r="BB26" s="721"/>
      <c r="BC26" s="721"/>
      <c r="BD26" s="721"/>
      <c r="BE26" s="721"/>
      <c r="BF26" s="722"/>
      <c r="BG26" s="628" t="s">
        <v>230</v>
      </c>
      <c r="BH26" s="629"/>
      <c r="BI26" s="629"/>
      <c r="BJ26" s="629"/>
      <c r="BK26" s="629"/>
      <c r="BL26" s="629"/>
      <c r="BM26" s="629"/>
      <c r="BN26" s="630"/>
      <c r="BO26" s="655" t="s">
        <v>230</v>
      </c>
      <c r="BP26" s="655"/>
      <c r="BQ26" s="655"/>
      <c r="BR26" s="655"/>
      <c r="BS26" s="656" t="s">
        <v>138</v>
      </c>
      <c r="BT26" s="656"/>
      <c r="BU26" s="656"/>
      <c r="BV26" s="656"/>
      <c r="BW26" s="656"/>
      <c r="BX26" s="656"/>
      <c r="BY26" s="656"/>
      <c r="BZ26" s="656"/>
      <c r="CA26" s="656"/>
      <c r="CB26" s="723"/>
      <c r="CD26" s="670" t="s">
        <v>300</v>
      </c>
      <c r="CE26" s="667"/>
      <c r="CF26" s="667"/>
      <c r="CG26" s="667"/>
      <c r="CH26" s="667"/>
      <c r="CI26" s="667"/>
      <c r="CJ26" s="667"/>
      <c r="CK26" s="667"/>
      <c r="CL26" s="667"/>
      <c r="CM26" s="667"/>
      <c r="CN26" s="667"/>
      <c r="CO26" s="667"/>
      <c r="CP26" s="667"/>
      <c r="CQ26" s="668"/>
      <c r="CR26" s="628">
        <v>590731</v>
      </c>
      <c r="CS26" s="629"/>
      <c r="CT26" s="629"/>
      <c r="CU26" s="629"/>
      <c r="CV26" s="629"/>
      <c r="CW26" s="629"/>
      <c r="CX26" s="629"/>
      <c r="CY26" s="630"/>
      <c r="CZ26" s="631">
        <v>7.5</v>
      </c>
      <c r="DA26" s="641"/>
      <c r="DB26" s="641"/>
      <c r="DC26" s="642"/>
      <c r="DD26" s="634">
        <v>456128</v>
      </c>
      <c r="DE26" s="629"/>
      <c r="DF26" s="629"/>
      <c r="DG26" s="629"/>
      <c r="DH26" s="629"/>
      <c r="DI26" s="629"/>
      <c r="DJ26" s="629"/>
      <c r="DK26" s="630"/>
      <c r="DL26" s="634" t="s">
        <v>247</v>
      </c>
      <c r="DM26" s="629"/>
      <c r="DN26" s="629"/>
      <c r="DO26" s="629"/>
      <c r="DP26" s="629"/>
      <c r="DQ26" s="629"/>
      <c r="DR26" s="629"/>
      <c r="DS26" s="629"/>
      <c r="DT26" s="629"/>
      <c r="DU26" s="629"/>
      <c r="DV26" s="630"/>
      <c r="DW26" s="631" t="s">
        <v>230</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3982600</v>
      </c>
      <c r="S27" s="629"/>
      <c r="T27" s="629"/>
      <c r="U27" s="629"/>
      <c r="V27" s="629"/>
      <c r="W27" s="629"/>
      <c r="X27" s="629"/>
      <c r="Y27" s="630"/>
      <c r="Z27" s="655">
        <v>48.4</v>
      </c>
      <c r="AA27" s="655"/>
      <c r="AB27" s="655"/>
      <c r="AC27" s="655"/>
      <c r="AD27" s="656">
        <v>3886372</v>
      </c>
      <c r="AE27" s="656"/>
      <c r="AF27" s="656"/>
      <c r="AG27" s="656"/>
      <c r="AH27" s="656"/>
      <c r="AI27" s="656"/>
      <c r="AJ27" s="656"/>
      <c r="AK27" s="656"/>
      <c r="AL27" s="631">
        <v>99.4</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1602542</v>
      </c>
      <c r="BH27" s="629"/>
      <c r="BI27" s="629"/>
      <c r="BJ27" s="629"/>
      <c r="BK27" s="629"/>
      <c r="BL27" s="629"/>
      <c r="BM27" s="629"/>
      <c r="BN27" s="630"/>
      <c r="BO27" s="655">
        <v>100</v>
      </c>
      <c r="BP27" s="655"/>
      <c r="BQ27" s="655"/>
      <c r="BR27" s="655"/>
      <c r="BS27" s="656" t="s">
        <v>247</v>
      </c>
      <c r="BT27" s="656"/>
      <c r="BU27" s="656"/>
      <c r="BV27" s="656"/>
      <c r="BW27" s="656"/>
      <c r="BX27" s="656"/>
      <c r="BY27" s="656"/>
      <c r="BZ27" s="656"/>
      <c r="CA27" s="656"/>
      <c r="CB27" s="723"/>
      <c r="CD27" s="670" t="s">
        <v>303</v>
      </c>
      <c r="CE27" s="667"/>
      <c r="CF27" s="667"/>
      <c r="CG27" s="667"/>
      <c r="CH27" s="667"/>
      <c r="CI27" s="667"/>
      <c r="CJ27" s="667"/>
      <c r="CK27" s="667"/>
      <c r="CL27" s="667"/>
      <c r="CM27" s="667"/>
      <c r="CN27" s="667"/>
      <c r="CO27" s="667"/>
      <c r="CP27" s="667"/>
      <c r="CQ27" s="668"/>
      <c r="CR27" s="628">
        <v>1794198</v>
      </c>
      <c r="CS27" s="639"/>
      <c r="CT27" s="639"/>
      <c r="CU27" s="639"/>
      <c r="CV27" s="639"/>
      <c r="CW27" s="639"/>
      <c r="CX27" s="639"/>
      <c r="CY27" s="640"/>
      <c r="CZ27" s="631">
        <v>22.8</v>
      </c>
      <c r="DA27" s="641"/>
      <c r="DB27" s="641"/>
      <c r="DC27" s="642"/>
      <c r="DD27" s="634">
        <v>513477</v>
      </c>
      <c r="DE27" s="639"/>
      <c r="DF27" s="639"/>
      <c r="DG27" s="639"/>
      <c r="DH27" s="639"/>
      <c r="DI27" s="639"/>
      <c r="DJ27" s="639"/>
      <c r="DK27" s="640"/>
      <c r="DL27" s="634">
        <v>513178</v>
      </c>
      <c r="DM27" s="639"/>
      <c r="DN27" s="639"/>
      <c r="DO27" s="639"/>
      <c r="DP27" s="639"/>
      <c r="DQ27" s="639"/>
      <c r="DR27" s="639"/>
      <c r="DS27" s="639"/>
      <c r="DT27" s="639"/>
      <c r="DU27" s="639"/>
      <c r="DV27" s="640"/>
      <c r="DW27" s="631">
        <v>12.3</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1420</v>
      </c>
      <c r="S28" s="629"/>
      <c r="T28" s="629"/>
      <c r="U28" s="629"/>
      <c r="V28" s="629"/>
      <c r="W28" s="629"/>
      <c r="X28" s="629"/>
      <c r="Y28" s="630"/>
      <c r="Z28" s="655">
        <v>0</v>
      </c>
      <c r="AA28" s="655"/>
      <c r="AB28" s="655"/>
      <c r="AC28" s="655"/>
      <c r="AD28" s="656">
        <v>1420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525384</v>
      </c>
      <c r="CS28" s="629"/>
      <c r="CT28" s="629"/>
      <c r="CU28" s="629"/>
      <c r="CV28" s="629"/>
      <c r="CW28" s="629"/>
      <c r="CX28" s="629"/>
      <c r="CY28" s="630"/>
      <c r="CZ28" s="631">
        <v>6.7</v>
      </c>
      <c r="DA28" s="641"/>
      <c r="DB28" s="641"/>
      <c r="DC28" s="642"/>
      <c r="DD28" s="634">
        <v>485926</v>
      </c>
      <c r="DE28" s="629"/>
      <c r="DF28" s="629"/>
      <c r="DG28" s="629"/>
      <c r="DH28" s="629"/>
      <c r="DI28" s="629"/>
      <c r="DJ28" s="629"/>
      <c r="DK28" s="630"/>
      <c r="DL28" s="634">
        <v>485926</v>
      </c>
      <c r="DM28" s="629"/>
      <c r="DN28" s="629"/>
      <c r="DO28" s="629"/>
      <c r="DP28" s="629"/>
      <c r="DQ28" s="629"/>
      <c r="DR28" s="629"/>
      <c r="DS28" s="629"/>
      <c r="DT28" s="629"/>
      <c r="DU28" s="629"/>
      <c r="DV28" s="630"/>
      <c r="DW28" s="631">
        <v>11.6</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38718</v>
      </c>
      <c r="S29" s="629"/>
      <c r="T29" s="629"/>
      <c r="U29" s="629"/>
      <c r="V29" s="629"/>
      <c r="W29" s="629"/>
      <c r="X29" s="629"/>
      <c r="Y29" s="630"/>
      <c r="Z29" s="655">
        <v>0.5</v>
      </c>
      <c r="AA29" s="655"/>
      <c r="AB29" s="655"/>
      <c r="AC29" s="655"/>
      <c r="AD29" s="656" t="s">
        <v>247</v>
      </c>
      <c r="AE29" s="656"/>
      <c r="AF29" s="656"/>
      <c r="AG29" s="656"/>
      <c r="AH29" s="656"/>
      <c r="AI29" s="656"/>
      <c r="AJ29" s="656"/>
      <c r="AK29" s="656"/>
      <c r="AL29" s="631" t="s">
        <v>138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307</v>
      </c>
      <c r="CE29" s="715"/>
      <c r="CF29" s="670" t="s">
        <v>308</v>
      </c>
      <c r="CG29" s="667"/>
      <c r="CH29" s="667"/>
      <c r="CI29" s="667"/>
      <c r="CJ29" s="667"/>
      <c r="CK29" s="667"/>
      <c r="CL29" s="667"/>
      <c r="CM29" s="667"/>
      <c r="CN29" s="667"/>
      <c r="CO29" s="667"/>
      <c r="CP29" s="667"/>
      <c r="CQ29" s="668"/>
      <c r="CR29" s="628">
        <v>525384</v>
      </c>
      <c r="CS29" s="639"/>
      <c r="CT29" s="639"/>
      <c r="CU29" s="639"/>
      <c r="CV29" s="639"/>
      <c r="CW29" s="639"/>
      <c r="CX29" s="639"/>
      <c r="CY29" s="640"/>
      <c r="CZ29" s="631">
        <v>6.7</v>
      </c>
      <c r="DA29" s="641"/>
      <c r="DB29" s="641"/>
      <c r="DC29" s="642"/>
      <c r="DD29" s="634">
        <v>485926</v>
      </c>
      <c r="DE29" s="639"/>
      <c r="DF29" s="639"/>
      <c r="DG29" s="639"/>
      <c r="DH29" s="639"/>
      <c r="DI29" s="639"/>
      <c r="DJ29" s="639"/>
      <c r="DK29" s="640"/>
      <c r="DL29" s="634">
        <v>485926</v>
      </c>
      <c r="DM29" s="639"/>
      <c r="DN29" s="639"/>
      <c r="DO29" s="639"/>
      <c r="DP29" s="639"/>
      <c r="DQ29" s="639"/>
      <c r="DR29" s="639"/>
      <c r="DS29" s="639"/>
      <c r="DT29" s="639"/>
      <c r="DU29" s="639"/>
      <c r="DV29" s="640"/>
      <c r="DW29" s="631">
        <v>11.6</v>
      </c>
      <c r="DX29" s="641"/>
      <c r="DY29" s="641"/>
      <c r="DZ29" s="641"/>
      <c r="EA29" s="641"/>
      <c r="EB29" s="641"/>
      <c r="EC29" s="662"/>
    </row>
    <row r="30" spans="2:133" ht="11.25" customHeight="1" x14ac:dyDescent="0.15">
      <c r="B30" s="625" t="s">
        <v>309</v>
      </c>
      <c r="C30" s="626"/>
      <c r="D30" s="626"/>
      <c r="E30" s="626"/>
      <c r="F30" s="626"/>
      <c r="G30" s="626"/>
      <c r="H30" s="626"/>
      <c r="I30" s="626"/>
      <c r="J30" s="626"/>
      <c r="K30" s="626"/>
      <c r="L30" s="626"/>
      <c r="M30" s="626"/>
      <c r="N30" s="626"/>
      <c r="O30" s="626"/>
      <c r="P30" s="626"/>
      <c r="Q30" s="627"/>
      <c r="R30" s="628">
        <v>168247</v>
      </c>
      <c r="S30" s="629"/>
      <c r="T30" s="629"/>
      <c r="U30" s="629"/>
      <c r="V30" s="629"/>
      <c r="W30" s="629"/>
      <c r="X30" s="629"/>
      <c r="Y30" s="630"/>
      <c r="Z30" s="655">
        <v>2</v>
      </c>
      <c r="AA30" s="655"/>
      <c r="AB30" s="655"/>
      <c r="AC30" s="655"/>
      <c r="AD30" s="656">
        <v>1063</v>
      </c>
      <c r="AE30" s="656"/>
      <c r="AF30" s="656"/>
      <c r="AG30" s="656"/>
      <c r="AH30" s="656"/>
      <c r="AI30" s="656"/>
      <c r="AJ30" s="656"/>
      <c r="AK30" s="656"/>
      <c r="AL30" s="631">
        <v>0</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310</v>
      </c>
      <c r="BH30" s="712"/>
      <c r="BI30" s="712"/>
      <c r="BJ30" s="712"/>
      <c r="BK30" s="712"/>
      <c r="BL30" s="712"/>
      <c r="BM30" s="712"/>
      <c r="BN30" s="712"/>
      <c r="BO30" s="712"/>
      <c r="BP30" s="712"/>
      <c r="BQ30" s="713"/>
      <c r="BR30" s="687" t="s">
        <v>311</v>
      </c>
      <c r="BS30" s="712"/>
      <c r="BT30" s="712"/>
      <c r="BU30" s="712"/>
      <c r="BV30" s="712"/>
      <c r="BW30" s="712"/>
      <c r="BX30" s="712"/>
      <c r="BY30" s="712"/>
      <c r="BZ30" s="712"/>
      <c r="CA30" s="712"/>
      <c r="CB30" s="713"/>
      <c r="CD30" s="716"/>
      <c r="CE30" s="717"/>
      <c r="CF30" s="670" t="s">
        <v>312</v>
      </c>
      <c r="CG30" s="667"/>
      <c r="CH30" s="667"/>
      <c r="CI30" s="667"/>
      <c r="CJ30" s="667"/>
      <c r="CK30" s="667"/>
      <c r="CL30" s="667"/>
      <c r="CM30" s="667"/>
      <c r="CN30" s="667"/>
      <c r="CO30" s="667"/>
      <c r="CP30" s="667"/>
      <c r="CQ30" s="668"/>
      <c r="CR30" s="628">
        <v>512348</v>
      </c>
      <c r="CS30" s="629"/>
      <c r="CT30" s="629"/>
      <c r="CU30" s="629"/>
      <c r="CV30" s="629"/>
      <c r="CW30" s="629"/>
      <c r="CX30" s="629"/>
      <c r="CY30" s="630"/>
      <c r="CZ30" s="631">
        <v>6.5</v>
      </c>
      <c r="DA30" s="641"/>
      <c r="DB30" s="641"/>
      <c r="DC30" s="642"/>
      <c r="DD30" s="634">
        <v>473363</v>
      </c>
      <c r="DE30" s="629"/>
      <c r="DF30" s="629"/>
      <c r="DG30" s="629"/>
      <c r="DH30" s="629"/>
      <c r="DI30" s="629"/>
      <c r="DJ30" s="629"/>
      <c r="DK30" s="630"/>
      <c r="DL30" s="634">
        <v>473363</v>
      </c>
      <c r="DM30" s="629"/>
      <c r="DN30" s="629"/>
      <c r="DO30" s="629"/>
      <c r="DP30" s="629"/>
      <c r="DQ30" s="629"/>
      <c r="DR30" s="629"/>
      <c r="DS30" s="629"/>
      <c r="DT30" s="629"/>
      <c r="DU30" s="629"/>
      <c r="DV30" s="630"/>
      <c r="DW30" s="631">
        <v>11.3</v>
      </c>
      <c r="DX30" s="641"/>
      <c r="DY30" s="641"/>
      <c r="DZ30" s="641"/>
      <c r="EA30" s="641"/>
      <c r="EB30" s="641"/>
      <c r="EC30" s="662"/>
    </row>
    <row r="31" spans="2:133" ht="11.25" customHeight="1" x14ac:dyDescent="0.15">
      <c r="B31" s="625" t="s">
        <v>313</v>
      </c>
      <c r="C31" s="626"/>
      <c r="D31" s="626"/>
      <c r="E31" s="626"/>
      <c r="F31" s="626"/>
      <c r="G31" s="626"/>
      <c r="H31" s="626"/>
      <c r="I31" s="626"/>
      <c r="J31" s="626"/>
      <c r="K31" s="626"/>
      <c r="L31" s="626"/>
      <c r="M31" s="626"/>
      <c r="N31" s="626"/>
      <c r="O31" s="626"/>
      <c r="P31" s="626"/>
      <c r="Q31" s="627"/>
      <c r="R31" s="628">
        <v>44136</v>
      </c>
      <c r="S31" s="629"/>
      <c r="T31" s="629"/>
      <c r="U31" s="629"/>
      <c r="V31" s="629"/>
      <c r="W31" s="629"/>
      <c r="X31" s="629"/>
      <c r="Y31" s="630"/>
      <c r="Z31" s="655">
        <v>0.5</v>
      </c>
      <c r="AA31" s="655"/>
      <c r="AB31" s="655"/>
      <c r="AC31" s="655"/>
      <c r="AD31" s="656" t="s">
        <v>230</v>
      </c>
      <c r="AE31" s="656"/>
      <c r="AF31" s="656"/>
      <c r="AG31" s="656"/>
      <c r="AH31" s="656"/>
      <c r="AI31" s="656"/>
      <c r="AJ31" s="656"/>
      <c r="AK31" s="656"/>
      <c r="AL31" s="631" t="s">
        <v>138</v>
      </c>
      <c r="AM31" s="632"/>
      <c r="AN31" s="632"/>
      <c r="AO31" s="657"/>
      <c r="AP31" s="703" t="s">
        <v>314</v>
      </c>
      <c r="AQ31" s="704"/>
      <c r="AR31" s="704"/>
      <c r="AS31" s="704"/>
      <c r="AT31" s="709" t="s">
        <v>315</v>
      </c>
      <c r="AU31" s="217"/>
      <c r="AV31" s="217"/>
      <c r="AW31" s="217"/>
      <c r="AX31" s="695" t="s">
        <v>189</v>
      </c>
      <c r="AY31" s="696"/>
      <c r="AZ31" s="696"/>
      <c r="BA31" s="696"/>
      <c r="BB31" s="696"/>
      <c r="BC31" s="696"/>
      <c r="BD31" s="696"/>
      <c r="BE31" s="696"/>
      <c r="BF31" s="697"/>
      <c r="BG31" s="698">
        <v>99.6</v>
      </c>
      <c r="BH31" s="699"/>
      <c r="BI31" s="699"/>
      <c r="BJ31" s="699"/>
      <c r="BK31" s="699"/>
      <c r="BL31" s="699"/>
      <c r="BM31" s="700">
        <v>98.2</v>
      </c>
      <c r="BN31" s="699"/>
      <c r="BO31" s="699"/>
      <c r="BP31" s="699"/>
      <c r="BQ31" s="701"/>
      <c r="BR31" s="698">
        <v>99.4</v>
      </c>
      <c r="BS31" s="699"/>
      <c r="BT31" s="699"/>
      <c r="BU31" s="699"/>
      <c r="BV31" s="699"/>
      <c r="BW31" s="699"/>
      <c r="BX31" s="700">
        <v>97.6</v>
      </c>
      <c r="BY31" s="699"/>
      <c r="BZ31" s="699"/>
      <c r="CA31" s="699"/>
      <c r="CB31" s="701"/>
      <c r="CD31" s="716"/>
      <c r="CE31" s="717"/>
      <c r="CF31" s="670" t="s">
        <v>316</v>
      </c>
      <c r="CG31" s="667"/>
      <c r="CH31" s="667"/>
      <c r="CI31" s="667"/>
      <c r="CJ31" s="667"/>
      <c r="CK31" s="667"/>
      <c r="CL31" s="667"/>
      <c r="CM31" s="667"/>
      <c r="CN31" s="667"/>
      <c r="CO31" s="667"/>
      <c r="CP31" s="667"/>
      <c r="CQ31" s="668"/>
      <c r="CR31" s="628">
        <v>13036</v>
      </c>
      <c r="CS31" s="639"/>
      <c r="CT31" s="639"/>
      <c r="CU31" s="639"/>
      <c r="CV31" s="639"/>
      <c r="CW31" s="639"/>
      <c r="CX31" s="639"/>
      <c r="CY31" s="640"/>
      <c r="CZ31" s="631">
        <v>0.2</v>
      </c>
      <c r="DA31" s="641"/>
      <c r="DB31" s="641"/>
      <c r="DC31" s="642"/>
      <c r="DD31" s="634">
        <v>12563</v>
      </c>
      <c r="DE31" s="639"/>
      <c r="DF31" s="639"/>
      <c r="DG31" s="639"/>
      <c r="DH31" s="639"/>
      <c r="DI31" s="639"/>
      <c r="DJ31" s="639"/>
      <c r="DK31" s="640"/>
      <c r="DL31" s="634">
        <v>12563</v>
      </c>
      <c r="DM31" s="639"/>
      <c r="DN31" s="639"/>
      <c r="DO31" s="639"/>
      <c r="DP31" s="639"/>
      <c r="DQ31" s="639"/>
      <c r="DR31" s="639"/>
      <c r="DS31" s="639"/>
      <c r="DT31" s="639"/>
      <c r="DU31" s="639"/>
      <c r="DV31" s="640"/>
      <c r="DW31" s="631">
        <v>0.3</v>
      </c>
      <c r="DX31" s="641"/>
      <c r="DY31" s="641"/>
      <c r="DZ31" s="641"/>
      <c r="EA31" s="641"/>
      <c r="EB31" s="641"/>
      <c r="EC31" s="662"/>
    </row>
    <row r="32" spans="2:133" ht="11.25" customHeight="1" x14ac:dyDescent="0.15">
      <c r="B32" s="625" t="s">
        <v>317</v>
      </c>
      <c r="C32" s="626"/>
      <c r="D32" s="626"/>
      <c r="E32" s="626"/>
      <c r="F32" s="626"/>
      <c r="G32" s="626"/>
      <c r="H32" s="626"/>
      <c r="I32" s="626"/>
      <c r="J32" s="626"/>
      <c r="K32" s="626"/>
      <c r="L32" s="626"/>
      <c r="M32" s="626"/>
      <c r="N32" s="626"/>
      <c r="O32" s="626"/>
      <c r="P32" s="626"/>
      <c r="Q32" s="627"/>
      <c r="R32" s="628">
        <v>1794350</v>
      </c>
      <c r="S32" s="629"/>
      <c r="T32" s="629"/>
      <c r="U32" s="629"/>
      <c r="V32" s="629"/>
      <c r="W32" s="629"/>
      <c r="X32" s="629"/>
      <c r="Y32" s="630"/>
      <c r="Z32" s="655">
        <v>21.8</v>
      </c>
      <c r="AA32" s="655"/>
      <c r="AB32" s="655"/>
      <c r="AC32" s="655"/>
      <c r="AD32" s="656" t="s">
        <v>247</v>
      </c>
      <c r="AE32" s="656"/>
      <c r="AF32" s="656"/>
      <c r="AG32" s="656"/>
      <c r="AH32" s="656"/>
      <c r="AI32" s="656"/>
      <c r="AJ32" s="656"/>
      <c r="AK32" s="656"/>
      <c r="AL32" s="631" t="s">
        <v>247</v>
      </c>
      <c r="AM32" s="632"/>
      <c r="AN32" s="632"/>
      <c r="AO32" s="657"/>
      <c r="AP32" s="705"/>
      <c r="AQ32" s="706"/>
      <c r="AR32" s="706"/>
      <c r="AS32" s="706"/>
      <c r="AT32" s="710"/>
      <c r="AU32" s="216" t="s">
        <v>318</v>
      </c>
      <c r="AV32" s="216"/>
      <c r="AW32" s="216"/>
      <c r="AX32" s="625" t="s">
        <v>319</v>
      </c>
      <c r="AY32" s="626"/>
      <c r="AZ32" s="626"/>
      <c r="BA32" s="626"/>
      <c r="BB32" s="626"/>
      <c r="BC32" s="626"/>
      <c r="BD32" s="626"/>
      <c r="BE32" s="626"/>
      <c r="BF32" s="627"/>
      <c r="BG32" s="702">
        <v>99.6</v>
      </c>
      <c r="BH32" s="639"/>
      <c r="BI32" s="639"/>
      <c r="BJ32" s="639"/>
      <c r="BK32" s="639"/>
      <c r="BL32" s="639"/>
      <c r="BM32" s="632">
        <v>97.7</v>
      </c>
      <c r="BN32" s="694"/>
      <c r="BO32" s="694"/>
      <c r="BP32" s="694"/>
      <c r="BQ32" s="666"/>
      <c r="BR32" s="702">
        <v>99.3</v>
      </c>
      <c r="BS32" s="639"/>
      <c r="BT32" s="639"/>
      <c r="BU32" s="639"/>
      <c r="BV32" s="639"/>
      <c r="BW32" s="639"/>
      <c r="BX32" s="632">
        <v>96.9</v>
      </c>
      <c r="BY32" s="694"/>
      <c r="BZ32" s="694"/>
      <c r="CA32" s="694"/>
      <c r="CB32" s="666"/>
      <c r="CD32" s="718"/>
      <c r="CE32" s="719"/>
      <c r="CF32" s="670" t="s">
        <v>320</v>
      </c>
      <c r="CG32" s="667"/>
      <c r="CH32" s="667"/>
      <c r="CI32" s="667"/>
      <c r="CJ32" s="667"/>
      <c r="CK32" s="667"/>
      <c r="CL32" s="667"/>
      <c r="CM32" s="667"/>
      <c r="CN32" s="667"/>
      <c r="CO32" s="667"/>
      <c r="CP32" s="667"/>
      <c r="CQ32" s="668"/>
      <c r="CR32" s="628" t="s">
        <v>138</v>
      </c>
      <c r="CS32" s="629"/>
      <c r="CT32" s="629"/>
      <c r="CU32" s="629"/>
      <c r="CV32" s="629"/>
      <c r="CW32" s="629"/>
      <c r="CX32" s="629"/>
      <c r="CY32" s="630"/>
      <c r="CZ32" s="631" t="s">
        <v>247</v>
      </c>
      <c r="DA32" s="641"/>
      <c r="DB32" s="641"/>
      <c r="DC32" s="642"/>
      <c r="DD32" s="634" t="s">
        <v>138</v>
      </c>
      <c r="DE32" s="629"/>
      <c r="DF32" s="629"/>
      <c r="DG32" s="629"/>
      <c r="DH32" s="629"/>
      <c r="DI32" s="629"/>
      <c r="DJ32" s="629"/>
      <c r="DK32" s="630"/>
      <c r="DL32" s="634" t="s">
        <v>230</v>
      </c>
      <c r="DM32" s="629"/>
      <c r="DN32" s="629"/>
      <c r="DO32" s="629"/>
      <c r="DP32" s="629"/>
      <c r="DQ32" s="629"/>
      <c r="DR32" s="629"/>
      <c r="DS32" s="629"/>
      <c r="DT32" s="629"/>
      <c r="DU32" s="629"/>
      <c r="DV32" s="630"/>
      <c r="DW32" s="631" t="s">
        <v>247</v>
      </c>
      <c r="DX32" s="641"/>
      <c r="DY32" s="641"/>
      <c r="DZ32" s="641"/>
      <c r="EA32" s="641"/>
      <c r="EB32" s="641"/>
      <c r="EC32" s="662"/>
    </row>
    <row r="33" spans="2:133" ht="11.25" customHeight="1" x14ac:dyDescent="0.15">
      <c r="B33" s="691" t="s">
        <v>321</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230</v>
      </c>
      <c r="AA33" s="655"/>
      <c r="AB33" s="655"/>
      <c r="AC33" s="655"/>
      <c r="AD33" s="656" t="s">
        <v>247</v>
      </c>
      <c r="AE33" s="656"/>
      <c r="AF33" s="656"/>
      <c r="AG33" s="656"/>
      <c r="AH33" s="656"/>
      <c r="AI33" s="656"/>
      <c r="AJ33" s="656"/>
      <c r="AK33" s="656"/>
      <c r="AL33" s="631" t="s">
        <v>230</v>
      </c>
      <c r="AM33" s="632"/>
      <c r="AN33" s="632"/>
      <c r="AO33" s="657"/>
      <c r="AP33" s="707"/>
      <c r="AQ33" s="708"/>
      <c r="AR33" s="708"/>
      <c r="AS33" s="708"/>
      <c r="AT33" s="711"/>
      <c r="AU33" s="218"/>
      <c r="AV33" s="218"/>
      <c r="AW33" s="218"/>
      <c r="AX33" s="605" t="s">
        <v>322</v>
      </c>
      <c r="AY33" s="606"/>
      <c r="AZ33" s="606"/>
      <c r="BA33" s="606"/>
      <c r="BB33" s="606"/>
      <c r="BC33" s="606"/>
      <c r="BD33" s="606"/>
      <c r="BE33" s="606"/>
      <c r="BF33" s="607"/>
      <c r="BG33" s="690">
        <v>99.6</v>
      </c>
      <c r="BH33" s="609"/>
      <c r="BI33" s="609"/>
      <c r="BJ33" s="609"/>
      <c r="BK33" s="609"/>
      <c r="BL33" s="609"/>
      <c r="BM33" s="647">
        <v>98.4</v>
      </c>
      <c r="BN33" s="609"/>
      <c r="BO33" s="609"/>
      <c r="BP33" s="609"/>
      <c r="BQ33" s="658"/>
      <c r="BR33" s="690">
        <v>99.4</v>
      </c>
      <c r="BS33" s="609"/>
      <c r="BT33" s="609"/>
      <c r="BU33" s="609"/>
      <c r="BV33" s="609"/>
      <c r="BW33" s="609"/>
      <c r="BX33" s="647">
        <v>97.9</v>
      </c>
      <c r="BY33" s="609"/>
      <c r="BZ33" s="609"/>
      <c r="CA33" s="609"/>
      <c r="CB33" s="658"/>
      <c r="CD33" s="670" t="s">
        <v>323</v>
      </c>
      <c r="CE33" s="667"/>
      <c r="CF33" s="667"/>
      <c r="CG33" s="667"/>
      <c r="CH33" s="667"/>
      <c r="CI33" s="667"/>
      <c r="CJ33" s="667"/>
      <c r="CK33" s="667"/>
      <c r="CL33" s="667"/>
      <c r="CM33" s="667"/>
      <c r="CN33" s="667"/>
      <c r="CO33" s="667"/>
      <c r="CP33" s="667"/>
      <c r="CQ33" s="668"/>
      <c r="CR33" s="628">
        <v>3429962</v>
      </c>
      <c r="CS33" s="639"/>
      <c r="CT33" s="639"/>
      <c r="CU33" s="639"/>
      <c r="CV33" s="639"/>
      <c r="CW33" s="639"/>
      <c r="CX33" s="639"/>
      <c r="CY33" s="640"/>
      <c r="CZ33" s="631">
        <v>43.6</v>
      </c>
      <c r="DA33" s="641"/>
      <c r="DB33" s="641"/>
      <c r="DC33" s="642"/>
      <c r="DD33" s="634">
        <v>2492645</v>
      </c>
      <c r="DE33" s="639"/>
      <c r="DF33" s="639"/>
      <c r="DG33" s="639"/>
      <c r="DH33" s="639"/>
      <c r="DI33" s="639"/>
      <c r="DJ33" s="639"/>
      <c r="DK33" s="640"/>
      <c r="DL33" s="634">
        <v>1547369</v>
      </c>
      <c r="DM33" s="639"/>
      <c r="DN33" s="639"/>
      <c r="DO33" s="639"/>
      <c r="DP33" s="639"/>
      <c r="DQ33" s="639"/>
      <c r="DR33" s="639"/>
      <c r="DS33" s="639"/>
      <c r="DT33" s="639"/>
      <c r="DU33" s="639"/>
      <c r="DV33" s="640"/>
      <c r="DW33" s="631">
        <v>37.1</v>
      </c>
      <c r="DX33" s="641"/>
      <c r="DY33" s="641"/>
      <c r="DZ33" s="641"/>
      <c r="EA33" s="641"/>
      <c r="EB33" s="641"/>
      <c r="EC33" s="662"/>
    </row>
    <row r="34" spans="2:133" ht="11.25" customHeight="1" x14ac:dyDescent="0.15">
      <c r="B34" s="625" t="s">
        <v>324</v>
      </c>
      <c r="C34" s="626"/>
      <c r="D34" s="626"/>
      <c r="E34" s="626"/>
      <c r="F34" s="626"/>
      <c r="G34" s="626"/>
      <c r="H34" s="626"/>
      <c r="I34" s="626"/>
      <c r="J34" s="626"/>
      <c r="K34" s="626"/>
      <c r="L34" s="626"/>
      <c r="M34" s="626"/>
      <c r="N34" s="626"/>
      <c r="O34" s="626"/>
      <c r="P34" s="626"/>
      <c r="Q34" s="627"/>
      <c r="R34" s="628">
        <v>756101</v>
      </c>
      <c r="S34" s="629"/>
      <c r="T34" s="629"/>
      <c r="U34" s="629"/>
      <c r="V34" s="629"/>
      <c r="W34" s="629"/>
      <c r="X34" s="629"/>
      <c r="Y34" s="630"/>
      <c r="Z34" s="655">
        <v>9.1999999999999993</v>
      </c>
      <c r="AA34" s="655"/>
      <c r="AB34" s="655"/>
      <c r="AC34" s="655"/>
      <c r="AD34" s="656" t="s">
        <v>247</v>
      </c>
      <c r="AE34" s="656"/>
      <c r="AF34" s="656"/>
      <c r="AG34" s="656"/>
      <c r="AH34" s="656"/>
      <c r="AI34" s="656"/>
      <c r="AJ34" s="656"/>
      <c r="AK34" s="656"/>
      <c r="AL34" s="631" t="s">
        <v>230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325</v>
      </c>
      <c r="CE34" s="667"/>
      <c r="CF34" s="667"/>
      <c r="CG34" s="667"/>
      <c r="CH34" s="667"/>
      <c r="CI34" s="667"/>
      <c r="CJ34" s="667"/>
      <c r="CK34" s="667"/>
      <c r="CL34" s="667"/>
      <c r="CM34" s="667"/>
      <c r="CN34" s="667"/>
      <c r="CO34" s="667"/>
      <c r="CP34" s="667"/>
      <c r="CQ34" s="668"/>
      <c r="CR34" s="628">
        <v>907707</v>
      </c>
      <c r="CS34" s="629"/>
      <c r="CT34" s="629"/>
      <c r="CU34" s="629"/>
      <c r="CV34" s="629"/>
      <c r="CW34" s="629"/>
      <c r="CX34" s="629"/>
      <c r="CY34" s="630"/>
      <c r="CZ34" s="631">
        <v>11.5</v>
      </c>
      <c r="DA34" s="641"/>
      <c r="DB34" s="641"/>
      <c r="DC34" s="642"/>
      <c r="DD34" s="634">
        <v>658733</v>
      </c>
      <c r="DE34" s="629"/>
      <c r="DF34" s="629"/>
      <c r="DG34" s="629"/>
      <c r="DH34" s="629"/>
      <c r="DI34" s="629"/>
      <c r="DJ34" s="629"/>
      <c r="DK34" s="630"/>
      <c r="DL34" s="634">
        <v>619476</v>
      </c>
      <c r="DM34" s="629"/>
      <c r="DN34" s="629"/>
      <c r="DO34" s="629"/>
      <c r="DP34" s="629"/>
      <c r="DQ34" s="629"/>
      <c r="DR34" s="629"/>
      <c r="DS34" s="629"/>
      <c r="DT34" s="629"/>
      <c r="DU34" s="629"/>
      <c r="DV34" s="630"/>
      <c r="DW34" s="631">
        <v>14.8</v>
      </c>
      <c r="DX34" s="641"/>
      <c r="DY34" s="641"/>
      <c r="DZ34" s="641"/>
      <c r="EA34" s="641"/>
      <c r="EB34" s="641"/>
      <c r="EC34" s="662"/>
    </row>
    <row r="35" spans="2:133" ht="11.25" customHeight="1" x14ac:dyDescent="0.15">
      <c r="B35" s="625" t="s">
        <v>326</v>
      </c>
      <c r="C35" s="626"/>
      <c r="D35" s="626"/>
      <c r="E35" s="626"/>
      <c r="F35" s="626"/>
      <c r="G35" s="626"/>
      <c r="H35" s="626"/>
      <c r="I35" s="626"/>
      <c r="J35" s="626"/>
      <c r="K35" s="626"/>
      <c r="L35" s="626"/>
      <c r="M35" s="626"/>
      <c r="N35" s="626"/>
      <c r="O35" s="626"/>
      <c r="P35" s="626"/>
      <c r="Q35" s="627"/>
      <c r="R35" s="628">
        <v>28772</v>
      </c>
      <c r="S35" s="629"/>
      <c r="T35" s="629"/>
      <c r="U35" s="629"/>
      <c r="V35" s="629"/>
      <c r="W35" s="629"/>
      <c r="X35" s="629"/>
      <c r="Y35" s="630"/>
      <c r="Z35" s="655">
        <v>0.3</v>
      </c>
      <c r="AA35" s="655"/>
      <c r="AB35" s="655"/>
      <c r="AC35" s="655"/>
      <c r="AD35" s="656">
        <v>8720</v>
      </c>
      <c r="AE35" s="656"/>
      <c r="AF35" s="656"/>
      <c r="AG35" s="656"/>
      <c r="AH35" s="656"/>
      <c r="AI35" s="656"/>
      <c r="AJ35" s="656"/>
      <c r="AK35" s="656"/>
      <c r="AL35" s="631">
        <v>0.2</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34538</v>
      </c>
      <c r="CS35" s="639"/>
      <c r="CT35" s="639"/>
      <c r="CU35" s="639"/>
      <c r="CV35" s="639"/>
      <c r="CW35" s="639"/>
      <c r="CX35" s="639"/>
      <c r="CY35" s="640"/>
      <c r="CZ35" s="631">
        <v>0.4</v>
      </c>
      <c r="DA35" s="641"/>
      <c r="DB35" s="641"/>
      <c r="DC35" s="642"/>
      <c r="DD35" s="634">
        <v>21241</v>
      </c>
      <c r="DE35" s="639"/>
      <c r="DF35" s="639"/>
      <c r="DG35" s="639"/>
      <c r="DH35" s="639"/>
      <c r="DI35" s="639"/>
      <c r="DJ35" s="639"/>
      <c r="DK35" s="640"/>
      <c r="DL35" s="634">
        <v>15532</v>
      </c>
      <c r="DM35" s="639"/>
      <c r="DN35" s="639"/>
      <c r="DO35" s="639"/>
      <c r="DP35" s="639"/>
      <c r="DQ35" s="639"/>
      <c r="DR35" s="639"/>
      <c r="DS35" s="639"/>
      <c r="DT35" s="639"/>
      <c r="DU35" s="639"/>
      <c r="DV35" s="640"/>
      <c r="DW35" s="631">
        <v>0.4</v>
      </c>
      <c r="DX35" s="641"/>
      <c r="DY35" s="641"/>
      <c r="DZ35" s="641"/>
      <c r="EA35" s="641"/>
      <c r="EB35" s="641"/>
      <c r="EC35" s="662"/>
    </row>
    <row r="36" spans="2:133" ht="11.25" customHeight="1" x14ac:dyDescent="0.15">
      <c r="B36" s="625" t="s">
        <v>330</v>
      </c>
      <c r="C36" s="626"/>
      <c r="D36" s="626"/>
      <c r="E36" s="626"/>
      <c r="F36" s="626"/>
      <c r="G36" s="626"/>
      <c r="H36" s="626"/>
      <c r="I36" s="626"/>
      <c r="J36" s="626"/>
      <c r="K36" s="626"/>
      <c r="L36" s="626"/>
      <c r="M36" s="626"/>
      <c r="N36" s="626"/>
      <c r="O36" s="626"/>
      <c r="P36" s="626"/>
      <c r="Q36" s="627"/>
      <c r="R36" s="628">
        <v>15588</v>
      </c>
      <c r="S36" s="629"/>
      <c r="T36" s="629"/>
      <c r="U36" s="629"/>
      <c r="V36" s="629"/>
      <c r="W36" s="629"/>
      <c r="X36" s="629"/>
      <c r="Y36" s="630"/>
      <c r="Z36" s="655">
        <v>0.2</v>
      </c>
      <c r="AA36" s="655"/>
      <c r="AB36" s="655"/>
      <c r="AC36" s="655"/>
      <c r="AD36" s="656" t="s">
        <v>247</v>
      </c>
      <c r="AE36" s="656"/>
      <c r="AF36" s="656"/>
      <c r="AG36" s="656"/>
      <c r="AH36" s="656"/>
      <c r="AI36" s="656"/>
      <c r="AJ36" s="656"/>
      <c r="AK36" s="656"/>
      <c r="AL36" s="631" t="s">
        <v>230</v>
      </c>
      <c r="AM36" s="632"/>
      <c r="AN36" s="632"/>
      <c r="AO36" s="657"/>
      <c r="AP36" s="221"/>
      <c r="AQ36" s="678" t="s">
        <v>331</v>
      </c>
      <c r="AR36" s="679"/>
      <c r="AS36" s="679"/>
      <c r="AT36" s="679"/>
      <c r="AU36" s="679"/>
      <c r="AV36" s="679"/>
      <c r="AW36" s="679"/>
      <c r="AX36" s="679"/>
      <c r="AY36" s="680"/>
      <c r="AZ36" s="681">
        <v>857080</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25135</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1146437</v>
      </c>
      <c r="CS36" s="629"/>
      <c r="CT36" s="629"/>
      <c r="CU36" s="629"/>
      <c r="CV36" s="629"/>
      <c r="CW36" s="629"/>
      <c r="CX36" s="629"/>
      <c r="CY36" s="630"/>
      <c r="CZ36" s="631">
        <v>14.6</v>
      </c>
      <c r="DA36" s="641"/>
      <c r="DB36" s="641"/>
      <c r="DC36" s="642"/>
      <c r="DD36" s="634">
        <v>625037</v>
      </c>
      <c r="DE36" s="629"/>
      <c r="DF36" s="629"/>
      <c r="DG36" s="629"/>
      <c r="DH36" s="629"/>
      <c r="DI36" s="629"/>
      <c r="DJ36" s="629"/>
      <c r="DK36" s="630"/>
      <c r="DL36" s="634">
        <v>545867</v>
      </c>
      <c r="DM36" s="629"/>
      <c r="DN36" s="629"/>
      <c r="DO36" s="629"/>
      <c r="DP36" s="629"/>
      <c r="DQ36" s="629"/>
      <c r="DR36" s="629"/>
      <c r="DS36" s="629"/>
      <c r="DT36" s="629"/>
      <c r="DU36" s="629"/>
      <c r="DV36" s="630"/>
      <c r="DW36" s="631">
        <v>13.1</v>
      </c>
      <c r="DX36" s="641"/>
      <c r="DY36" s="641"/>
      <c r="DZ36" s="641"/>
      <c r="EA36" s="641"/>
      <c r="EB36" s="641"/>
      <c r="EC36" s="662"/>
    </row>
    <row r="37" spans="2:133" ht="11.25" customHeight="1" x14ac:dyDescent="0.15">
      <c r="B37" s="625" t="s">
        <v>334</v>
      </c>
      <c r="C37" s="626"/>
      <c r="D37" s="626"/>
      <c r="E37" s="626"/>
      <c r="F37" s="626"/>
      <c r="G37" s="626"/>
      <c r="H37" s="626"/>
      <c r="I37" s="626"/>
      <c r="J37" s="626"/>
      <c r="K37" s="626"/>
      <c r="L37" s="626"/>
      <c r="M37" s="626"/>
      <c r="N37" s="626"/>
      <c r="O37" s="626"/>
      <c r="P37" s="626"/>
      <c r="Q37" s="627"/>
      <c r="R37" s="628">
        <v>364291</v>
      </c>
      <c r="S37" s="629"/>
      <c r="T37" s="629"/>
      <c r="U37" s="629"/>
      <c r="V37" s="629"/>
      <c r="W37" s="629"/>
      <c r="X37" s="629"/>
      <c r="Y37" s="630"/>
      <c r="Z37" s="655">
        <v>4.4000000000000004</v>
      </c>
      <c r="AA37" s="655"/>
      <c r="AB37" s="655"/>
      <c r="AC37" s="655"/>
      <c r="AD37" s="656" t="s">
        <v>230</v>
      </c>
      <c r="AE37" s="656"/>
      <c r="AF37" s="656"/>
      <c r="AG37" s="656"/>
      <c r="AH37" s="656"/>
      <c r="AI37" s="656"/>
      <c r="AJ37" s="656"/>
      <c r="AK37" s="656"/>
      <c r="AL37" s="631" t="s">
        <v>230</v>
      </c>
      <c r="AM37" s="632"/>
      <c r="AN37" s="632"/>
      <c r="AO37" s="657"/>
      <c r="AQ37" s="663" t="s">
        <v>335</v>
      </c>
      <c r="AR37" s="664"/>
      <c r="AS37" s="664"/>
      <c r="AT37" s="664"/>
      <c r="AU37" s="664"/>
      <c r="AV37" s="664"/>
      <c r="AW37" s="664"/>
      <c r="AX37" s="664"/>
      <c r="AY37" s="665"/>
      <c r="AZ37" s="628">
        <v>383291</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13242</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7378</v>
      </c>
      <c r="CS37" s="639"/>
      <c r="CT37" s="639"/>
      <c r="CU37" s="639"/>
      <c r="CV37" s="639"/>
      <c r="CW37" s="639"/>
      <c r="CX37" s="639"/>
      <c r="CY37" s="640"/>
      <c r="CZ37" s="631">
        <v>0.1</v>
      </c>
      <c r="DA37" s="641"/>
      <c r="DB37" s="641"/>
      <c r="DC37" s="642"/>
      <c r="DD37" s="634">
        <v>7378</v>
      </c>
      <c r="DE37" s="639"/>
      <c r="DF37" s="639"/>
      <c r="DG37" s="639"/>
      <c r="DH37" s="639"/>
      <c r="DI37" s="639"/>
      <c r="DJ37" s="639"/>
      <c r="DK37" s="640"/>
      <c r="DL37" s="634">
        <v>6939</v>
      </c>
      <c r="DM37" s="639"/>
      <c r="DN37" s="639"/>
      <c r="DO37" s="639"/>
      <c r="DP37" s="639"/>
      <c r="DQ37" s="639"/>
      <c r="DR37" s="639"/>
      <c r="DS37" s="639"/>
      <c r="DT37" s="639"/>
      <c r="DU37" s="639"/>
      <c r="DV37" s="640"/>
      <c r="DW37" s="631">
        <v>0.2</v>
      </c>
      <c r="DX37" s="641"/>
      <c r="DY37" s="641"/>
      <c r="DZ37" s="641"/>
      <c r="EA37" s="641"/>
      <c r="EB37" s="641"/>
      <c r="EC37" s="662"/>
    </row>
    <row r="38" spans="2:133" ht="11.25" customHeight="1" x14ac:dyDescent="0.15">
      <c r="B38" s="625" t="s">
        <v>338</v>
      </c>
      <c r="C38" s="626"/>
      <c r="D38" s="626"/>
      <c r="E38" s="626"/>
      <c r="F38" s="626"/>
      <c r="G38" s="626"/>
      <c r="H38" s="626"/>
      <c r="I38" s="626"/>
      <c r="J38" s="626"/>
      <c r="K38" s="626"/>
      <c r="L38" s="626"/>
      <c r="M38" s="626"/>
      <c r="N38" s="626"/>
      <c r="O38" s="626"/>
      <c r="P38" s="626"/>
      <c r="Q38" s="627"/>
      <c r="R38" s="628">
        <v>389384</v>
      </c>
      <c r="S38" s="629"/>
      <c r="T38" s="629"/>
      <c r="U38" s="629"/>
      <c r="V38" s="629"/>
      <c r="W38" s="629"/>
      <c r="X38" s="629"/>
      <c r="Y38" s="630"/>
      <c r="Z38" s="655">
        <v>4.7</v>
      </c>
      <c r="AA38" s="655"/>
      <c r="AB38" s="655"/>
      <c r="AC38" s="655"/>
      <c r="AD38" s="656" t="s">
        <v>230</v>
      </c>
      <c r="AE38" s="656"/>
      <c r="AF38" s="656"/>
      <c r="AG38" s="656"/>
      <c r="AH38" s="656"/>
      <c r="AI38" s="656"/>
      <c r="AJ38" s="656"/>
      <c r="AK38" s="656"/>
      <c r="AL38" s="631" t="s">
        <v>230</v>
      </c>
      <c r="AM38" s="632"/>
      <c r="AN38" s="632"/>
      <c r="AO38" s="657"/>
      <c r="AQ38" s="663" t="s">
        <v>339</v>
      </c>
      <c r="AR38" s="664"/>
      <c r="AS38" s="664"/>
      <c r="AT38" s="664"/>
      <c r="AU38" s="664"/>
      <c r="AV38" s="664"/>
      <c r="AW38" s="664"/>
      <c r="AX38" s="664"/>
      <c r="AY38" s="665"/>
      <c r="AZ38" s="628" t="s">
        <v>138</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1788</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473789</v>
      </c>
      <c r="CS38" s="629"/>
      <c r="CT38" s="629"/>
      <c r="CU38" s="629"/>
      <c r="CV38" s="629"/>
      <c r="CW38" s="629"/>
      <c r="CX38" s="629"/>
      <c r="CY38" s="630"/>
      <c r="CZ38" s="631">
        <v>6</v>
      </c>
      <c r="DA38" s="641"/>
      <c r="DB38" s="641"/>
      <c r="DC38" s="642"/>
      <c r="DD38" s="634">
        <v>385494</v>
      </c>
      <c r="DE38" s="629"/>
      <c r="DF38" s="629"/>
      <c r="DG38" s="629"/>
      <c r="DH38" s="629"/>
      <c r="DI38" s="629"/>
      <c r="DJ38" s="629"/>
      <c r="DK38" s="630"/>
      <c r="DL38" s="634">
        <v>366494</v>
      </c>
      <c r="DM38" s="629"/>
      <c r="DN38" s="629"/>
      <c r="DO38" s="629"/>
      <c r="DP38" s="629"/>
      <c r="DQ38" s="629"/>
      <c r="DR38" s="629"/>
      <c r="DS38" s="629"/>
      <c r="DT38" s="629"/>
      <c r="DU38" s="629"/>
      <c r="DV38" s="630"/>
      <c r="DW38" s="631">
        <v>8.8000000000000007</v>
      </c>
      <c r="DX38" s="641"/>
      <c r="DY38" s="641"/>
      <c r="DZ38" s="641"/>
      <c r="EA38" s="641"/>
      <c r="EB38" s="641"/>
      <c r="EC38" s="662"/>
    </row>
    <row r="39" spans="2:133" ht="11.25" customHeight="1" x14ac:dyDescent="0.15">
      <c r="B39" s="625" t="s">
        <v>342</v>
      </c>
      <c r="C39" s="626"/>
      <c r="D39" s="626"/>
      <c r="E39" s="626"/>
      <c r="F39" s="626"/>
      <c r="G39" s="626"/>
      <c r="H39" s="626"/>
      <c r="I39" s="626"/>
      <c r="J39" s="626"/>
      <c r="K39" s="626"/>
      <c r="L39" s="626"/>
      <c r="M39" s="626"/>
      <c r="N39" s="626"/>
      <c r="O39" s="626"/>
      <c r="P39" s="626"/>
      <c r="Q39" s="627"/>
      <c r="R39" s="628">
        <v>112910</v>
      </c>
      <c r="S39" s="629"/>
      <c r="T39" s="629"/>
      <c r="U39" s="629"/>
      <c r="V39" s="629"/>
      <c r="W39" s="629"/>
      <c r="X39" s="629"/>
      <c r="Y39" s="630"/>
      <c r="Z39" s="655">
        <v>1.4</v>
      </c>
      <c r="AA39" s="655"/>
      <c r="AB39" s="655"/>
      <c r="AC39" s="655"/>
      <c r="AD39" s="656">
        <v>12860</v>
      </c>
      <c r="AE39" s="656"/>
      <c r="AF39" s="656"/>
      <c r="AG39" s="656"/>
      <c r="AH39" s="656"/>
      <c r="AI39" s="656"/>
      <c r="AJ39" s="656"/>
      <c r="AK39" s="656"/>
      <c r="AL39" s="631">
        <v>0.3</v>
      </c>
      <c r="AM39" s="632"/>
      <c r="AN39" s="632"/>
      <c r="AO39" s="657"/>
      <c r="AQ39" s="663" t="s">
        <v>343</v>
      </c>
      <c r="AR39" s="664"/>
      <c r="AS39" s="664"/>
      <c r="AT39" s="664"/>
      <c r="AU39" s="664"/>
      <c r="AV39" s="664"/>
      <c r="AW39" s="664"/>
      <c r="AX39" s="664"/>
      <c r="AY39" s="665"/>
      <c r="AZ39" s="628" t="s">
        <v>247</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2789</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817045</v>
      </c>
      <c r="CS39" s="639"/>
      <c r="CT39" s="639"/>
      <c r="CU39" s="639"/>
      <c r="CV39" s="639"/>
      <c r="CW39" s="639"/>
      <c r="CX39" s="639"/>
      <c r="CY39" s="640"/>
      <c r="CZ39" s="631">
        <v>10.4</v>
      </c>
      <c r="DA39" s="641"/>
      <c r="DB39" s="641"/>
      <c r="DC39" s="642"/>
      <c r="DD39" s="634">
        <v>801694</v>
      </c>
      <c r="DE39" s="639"/>
      <c r="DF39" s="639"/>
      <c r="DG39" s="639"/>
      <c r="DH39" s="639"/>
      <c r="DI39" s="639"/>
      <c r="DJ39" s="639"/>
      <c r="DK39" s="640"/>
      <c r="DL39" s="634" t="s">
        <v>230</v>
      </c>
      <c r="DM39" s="639"/>
      <c r="DN39" s="639"/>
      <c r="DO39" s="639"/>
      <c r="DP39" s="639"/>
      <c r="DQ39" s="639"/>
      <c r="DR39" s="639"/>
      <c r="DS39" s="639"/>
      <c r="DT39" s="639"/>
      <c r="DU39" s="639"/>
      <c r="DV39" s="640"/>
      <c r="DW39" s="631" t="s">
        <v>230</v>
      </c>
      <c r="DX39" s="641"/>
      <c r="DY39" s="641"/>
      <c r="DZ39" s="641"/>
      <c r="EA39" s="641"/>
      <c r="EB39" s="641"/>
      <c r="EC39" s="662"/>
    </row>
    <row r="40" spans="2:133" ht="11.25" customHeight="1" x14ac:dyDescent="0.15">
      <c r="B40" s="625" t="s">
        <v>346</v>
      </c>
      <c r="C40" s="626"/>
      <c r="D40" s="626"/>
      <c r="E40" s="626"/>
      <c r="F40" s="626"/>
      <c r="G40" s="626"/>
      <c r="H40" s="626"/>
      <c r="I40" s="626"/>
      <c r="J40" s="626"/>
      <c r="K40" s="626"/>
      <c r="L40" s="626"/>
      <c r="M40" s="626"/>
      <c r="N40" s="626"/>
      <c r="O40" s="626"/>
      <c r="P40" s="626"/>
      <c r="Q40" s="627"/>
      <c r="R40" s="628">
        <v>539500</v>
      </c>
      <c r="S40" s="629"/>
      <c r="T40" s="629"/>
      <c r="U40" s="629"/>
      <c r="V40" s="629"/>
      <c r="W40" s="629"/>
      <c r="X40" s="629"/>
      <c r="Y40" s="630"/>
      <c r="Z40" s="655">
        <v>6.6</v>
      </c>
      <c r="AA40" s="655"/>
      <c r="AB40" s="655"/>
      <c r="AC40" s="655"/>
      <c r="AD40" s="656" t="s">
        <v>247</v>
      </c>
      <c r="AE40" s="656"/>
      <c r="AF40" s="656"/>
      <c r="AG40" s="656"/>
      <c r="AH40" s="656"/>
      <c r="AI40" s="656"/>
      <c r="AJ40" s="656"/>
      <c r="AK40" s="656"/>
      <c r="AL40" s="631" t="s">
        <v>230</v>
      </c>
      <c r="AM40" s="632"/>
      <c r="AN40" s="632"/>
      <c r="AO40" s="657"/>
      <c r="AQ40" s="663" t="s">
        <v>347</v>
      </c>
      <c r="AR40" s="664"/>
      <c r="AS40" s="664"/>
      <c r="AT40" s="664"/>
      <c r="AU40" s="664"/>
      <c r="AV40" s="664"/>
      <c r="AW40" s="664"/>
      <c r="AX40" s="664"/>
      <c r="AY40" s="665"/>
      <c r="AZ40" s="628" t="s">
        <v>230</v>
      </c>
      <c r="BA40" s="629"/>
      <c r="BB40" s="629"/>
      <c r="BC40" s="629"/>
      <c r="BD40" s="639"/>
      <c r="BE40" s="639"/>
      <c r="BF40" s="666"/>
      <c r="BG40" s="671" t="s">
        <v>348</v>
      </c>
      <c r="BH40" s="672"/>
      <c r="BI40" s="672"/>
      <c r="BJ40" s="672"/>
      <c r="BK40" s="672"/>
      <c r="BL40" s="222"/>
      <c r="BM40" s="667" t="s">
        <v>349</v>
      </c>
      <c r="BN40" s="667"/>
      <c r="BO40" s="667"/>
      <c r="BP40" s="667"/>
      <c r="BQ40" s="667"/>
      <c r="BR40" s="667"/>
      <c r="BS40" s="667"/>
      <c r="BT40" s="667"/>
      <c r="BU40" s="668"/>
      <c r="BV40" s="628">
        <v>87</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50446</v>
      </c>
      <c r="CS40" s="629"/>
      <c r="CT40" s="629"/>
      <c r="CU40" s="629"/>
      <c r="CV40" s="629"/>
      <c r="CW40" s="629"/>
      <c r="CX40" s="629"/>
      <c r="CY40" s="630"/>
      <c r="CZ40" s="631">
        <v>0.6</v>
      </c>
      <c r="DA40" s="641"/>
      <c r="DB40" s="641"/>
      <c r="DC40" s="642"/>
      <c r="DD40" s="634">
        <v>446</v>
      </c>
      <c r="DE40" s="629"/>
      <c r="DF40" s="629"/>
      <c r="DG40" s="629"/>
      <c r="DH40" s="629"/>
      <c r="DI40" s="629"/>
      <c r="DJ40" s="629"/>
      <c r="DK40" s="630"/>
      <c r="DL40" s="634" t="s">
        <v>247</v>
      </c>
      <c r="DM40" s="629"/>
      <c r="DN40" s="629"/>
      <c r="DO40" s="629"/>
      <c r="DP40" s="629"/>
      <c r="DQ40" s="629"/>
      <c r="DR40" s="629"/>
      <c r="DS40" s="629"/>
      <c r="DT40" s="629"/>
      <c r="DU40" s="629"/>
      <c r="DV40" s="630"/>
      <c r="DW40" s="631" t="s">
        <v>230</v>
      </c>
      <c r="DX40" s="641"/>
      <c r="DY40" s="641"/>
      <c r="DZ40" s="641"/>
      <c r="EA40" s="641"/>
      <c r="EB40" s="641"/>
      <c r="EC40" s="662"/>
    </row>
    <row r="41" spans="2:133" ht="11.25" customHeight="1" x14ac:dyDescent="0.15">
      <c r="B41" s="625" t="s">
        <v>351</v>
      </c>
      <c r="C41" s="626"/>
      <c r="D41" s="626"/>
      <c r="E41" s="626"/>
      <c r="F41" s="626"/>
      <c r="G41" s="626"/>
      <c r="H41" s="626"/>
      <c r="I41" s="626"/>
      <c r="J41" s="626"/>
      <c r="K41" s="626"/>
      <c r="L41" s="626"/>
      <c r="M41" s="626"/>
      <c r="N41" s="626"/>
      <c r="O41" s="626"/>
      <c r="P41" s="626"/>
      <c r="Q41" s="627"/>
      <c r="R41" s="628" t="s">
        <v>230</v>
      </c>
      <c r="S41" s="629"/>
      <c r="T41" s="629"/>
      <c r="U41" s="629"/>
      <c r="V41" s="629"/>
      <c r="W41" s="629"/>
      <c r="X41" s="629"/>
      <c r="Y41" s="630"/>
      <c r="Z41" s="655" t="s">
        <v>247</v>
      </c>
      <c r="AA41" s="655"/>
      <c r="AB41" s="655"/>
      <c r="AC41" s="655"/>
      <c r="AD41" s="656" t="s">
        <v>230</v>
      </c>
      <c r="AE41" s="656"/>
      <c r="AF41" s="656"/>
      <c r="AG41" s="656"/>
      <c r="AH41" s="656"/>
      <c r="AI41" s="656"/>
      <c r="AJ41" s="656"/>
      <c r="AK41" s="656"/>
      <c r="AL41" s="631" t="s">
        <v>247</v>
      </c>
      <c r="AM41" s="632"/>
      <c r="AN41" s="632"/>
      <c r="AO41" s="657"/>
      <c r="AQ41" s="663" t="s">
        <v>352</v>
      </c>
      <c r="AR41" s="664"/>
      <c r="AS41" s="664"/>
      <c r="AT41" s="664"/>
      <c r="AU41" s="664"/>
      <c r="AV41" s="664"/>
      <c r="AW41" s="664"/>
      <c r="AX41" s="664"/>
      <c r="AY41" s="665"/>
      <c r="AZ41" s="628">
        <v>104809</v>
      </c>
      <c r="BA41" s="629"/>
      <c r="BB41" s="629"/>
      <c r="BC41" s="629"/>
      <c r="BD41" s="639"/>
      <c r="BE41" s="639"/>
      <c r="BF41" s="666"/>
      <c r="BG41" s="671"/>
      <c r="BH41" s="672"/>
      <c r="BI41" s="672"/>
      <c r="BJ41" s="672"/>
      <c r="BK41" s="672"/>
      <c r="BL41" s="222"/>
      <c r="BM41" s="667" t="s">
        <v>353</v>
      </c>
      <c r="BN41" s="667"/>
      <c r="BO41" s="667"/>
      <c r="BP41" s="667"/>
      <c r="BQ41" s="667"/>
      <c r="BR41" s="667"/>
      <c r="BS41" s="667"/>
      <c r="BT41" s="667"/>
      <c r="BU41" s="668"/>
      <c r="BV41" s="628" t="s">
        <v>247</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230</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355</v>
      </c>
      <c r="C42" s="626"/>
      <c r="D42" s="626"/>
      <c r="E42" s="626"/>
      <c r="F42" s="626"/>
      <c r="G42" s="626"/>
      <c r="H42" s="626"/>
      <c r="I42" s="626"/>
      <c r="J42" s="626"/>
      <c r="K42" s="626"/>
      <c r="L42" s="626"/>
      <c r="M42" s="626"/>
      <c r="N42" s="626"/>
      <c r="O42" s="626"/>
      <c r="P42" s="626"/>
      <c r="Q42" s="627"/>
      <c r="R42" s="628" t="s">
        <v>247</v>
      </c>
      <c r="S42" s="629"/>
      <c r="T42" s="629"/>
      <c r="U42" s="629"/>
      <c r="V42" s="629"/>
      <c r="W42" s="629"/>
      <c r="X42" s="629"/>
      <c r="Y42" s="630"/>
      <c r="Z42" s="655" t="s">
        <v>230</v>
      </c>
      <c r="AA42" s="655"/>
      <c r="AB42" s="655"/>
      <c r="AC42" s="655"/>
      <c r="AD42" s="656" t="s">
        <v>230</v>
      </c>
      <c r="AE42" s="656"/>
      <c r="AF42" s="656"/>
      <c r="AG42" s="656"/>
      <c r="AH42" s="656"/>
      <c r="AI42" s="656"/>
      <c r="AJ42" s="656"/>
      <c r="AK42" s="656"/>
      <c r="AL42" s="631" t="s">
        <v>230</v>
      </c>
      <c r="AM42" s="632"/>
      <c r="AN42" s="632"/>
      <c r="AO42" s="657"/>
      <c r="AQ42" s="675" t="s">
        <v>356</v>
      </c>
      <c r="AR42" s="676"/>
      <c r="AS42" s="676"/>
      <c r="AT42" s="676"/>
      <c r="AU42" s="676"/>
      <c r="AV42" s="676"/>
      <c r="AW42" s="676"/>
      <c r="AX42" s="676"/>
      <c r="AY42" s="677"/>
      <c r="AZ42" s="608">
        <v>368980</v>
      </c>
      <c r="BA42" s="643"/>
      <c r="BB42" s="643"/>
      <c r="BC42" s="643"/>
      <c r="BD42" s="609"/>
      <c r="BE42" s="609"/>
      <c r="BF42" s="658"/>
      <c r="BG42" s="673"/>
      <c r="BH42" s="674"/>
      <c r="BI42" s="674"/>
      <c r="BJ42" s="674"/>
      <c r="BK42" s="674"/>
      <c r="BL42" s="223"/>
      <c r="BM42" s="659" t="s">
        <v>357</v>
      </c>
      <c r="BN42" s="659"/>
      <c r="BO42" s="659"/>
      <c r="BP42" s="659"/>
      <c r="BQ42" s="659"/>
      <c r="BR42" s="659"/>
      <c r="BS42" s="659"/>
      <c r="BT42" s="659"/>
      <c r="BU42" s="660"/>
      <c r="BV42" s="608">
        <v>385</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1087723</v>
      </c>
      <c r="CS42" s="639"/>
      <c r="CT42" s="639"/>
      <c r="CU42" s="639"/>
      <c r="CV42" s="639"/>
      <c r="CW42" s="639"/>
      <c r="CX42" s="639"/>
      <c r="CY42" s="640"/>
      <c r="CZ42" s="631">
        <v>13.8</v>
      </c>
      <c r="DA42" s="641"/>
      <c r="DB42" s="641"/>
      <c r="DC42" s="642"/>
      <c r="DD42" s="634">
        <v>204228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359</v>
      </c>
      <c r="C43" s="626"/>
      <c r="D43" s="626"/>
      <c r="E43" s="626"/>
      <c r="F43" s="626"/>
      <c r="G43" s="626"/>
      <c r="H43" s="626"/>
      <c r="I43" s="626"/>
      <c r="J43" s="626"/>
      <c r="K43" s="626"/>
      <c r="L43" s="626"/>
      <c r="M43" s="626"/>
      <c r="N43" s="626"/>
      <c r="O43" s="626"/>
      <c r="P43" s="626"/>
      <c r="Q43" s="627"/>
      <c r="R43" s="628">
        <v>264800</v>
      </c>
      <c r="S43" s="629"/>
      <c r="T43" s="629"/>
      <c r="U43" s="629"/>
      <c r="V43" s="629"/>
      <c r="W43" s="629"/>
      <c r="X43" s="629"/>
      <c r="Y43" s="630"/>
      <c r="Z43" s="655">
        <v>3.2</v>
      </c>
      <c r="AA43" s="655"/>
      <c r="AB43" s="655"/>
      <c r="AC43" s="655"/>
      <c r="AD43" s="656" t="s">
        <v>247</v>
      </c>
      <c r="AE43" s="656"/>
      <c r="AF43" s="656"/>
      <c r="AG43" s="656"/>
      <c r="AH43" s="656"/>
      <c r="AI43" s="656"/>
      <c r="AJ43" s="656"/>
      <c r="AK43" s="656"/>
      <c r="AL43" s="631" t="s">
        <v>230</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v>20328</v>
      </c>
      <c r="CS43" s="639"/>
      <c r="CT43" s="639"/>
      <c r="CU43" s="639"/>
      <c r="CV43" s="639"/>
      <c r="CW43" s="639"/>
      <c r="CX43" s="639"/>
      <c r="CY43" s="640"/>
      <c r="CZ43" s="631">
        <v>0.3</v>
      </c>
      <c r="DA43" s="641"/>
      <c r="DB43" s="641"/>
      <c r="DC43" s="642"/>
      <c r="DD43" s="634">
        <v>20328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361</v>
      </c>
      <c r="C44" s="606"/>
      <c r="D44" s="606"/>
      <c r="E44" s="606"/>
      <c r="F44" s="606"/>
      <c r="G44" s="606"/>
      <c r="H44" s="606"/>
      <c r="I44" s="606"/>
      <c r="J44" s="606"/>
      <c r="K44" s="606"/>
      <c r="L44" s="606"/>
      <c r="M44" s="606"/>
      <c r="N44" s="606"/>
      <c r="O44" s="606"/>
      <c r="P44" s="606"/>
      <c r="Q44" s="607"/>
      <c r="R44" s="608">
        <v>8236017</v>
      </c>
      <c r="S44" s="643"/>
      <c r="T44" s="643"/>
      <c r="U44" s="643"/>
      <c r="V44" s="643"/>
      <c r="W44" s="643"/>
      <c r="X44" s="643"/>
      <c r="Y44" s="644"/>
      <c r="Z44" s="645">
        <v>100</v>
      </c>
      <c r="AA44" s="645"/>
      <c r="AB44" s="645"/>
      <c r="AC44" s="645"/>
      <c r="AD44" s="646">
        <v>3910435</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1046729</v>
      </c>
      <c r="CS44" s="629"/>
      <c r="CT44" s="629"/>
      <c r="CU44" s="629"/>
      <c r="CV44" s="629"/>
      <c r="CW44" s="629"/>
      <c r="CX44" s="629"/>
      <c r="CY44" s="630"/>
      <c r="CZ44" s="631">
        <v>13.3</v>
      </c>
      <c r="DA44" s="632"/>
      <c r="DB44" s="632"/>
      <c r="DC44" s="633"/>
      <c r="DD44" s="634">
        <v>191190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617991</v>
      </c>
      <c r="CS45" s="639"/>
      <c r="CT45" s="639"/>
      <c r="CU45" s="639"/>
      <c r="CV45" s="639"/>
      <c r="CW45" s="639"/>
      <c r="CX45" s="639"/>
      <c r="CY45" s="640"/>
      <c r="CZ45" s="631">
        <v>7.8</v>
      </c>
      <c r="DA45" s="641"/>
      <c r="DB45" s="641"/>
      <c r="DC45" s="642"/>
      <c r="DD45" s="634">
        <v>27655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422610</v>
      </c>
      <c r="CS46" s="629"/>
      <c r="CT46" s="629"/>
      <c r="CU46" s="629"/>
      <c r="CV46" s="629"/>
      <c r="CW46" s="629"/>
      <c r="CX46" s="629"/>
      <c r="CY46" s="630"/>
      <c r="CZ46" s="631">
        <v>5.4</v>
      </c>
      <c r="DA46" s="632"/>
      <c r="DB46" s="632"/>
      <c r="DC46" s="633"/>
      <c r="DD46" s="634">
        <v>163535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40994</v>
      </c>
      <c r="CS47" s="639"/>
      <c r="CT47" s="639"/>
      <c r="CU47" s="639"/>
      <c r="CV47" s="639"/>
      <c r="CW47" s="639"/>
      <c r="CX47" s="639"/>
      <c r="CY47" s="640"/>
      <c r="CZ47" s="631">
        <v>0.5</v>
      </c>
      <c r="DA47" s="641"/>
      <c r="DB47" s="641"/>
      <c r="DC47" s="642"/>
      <c r="DD47" s="634">
        <v>13038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230</v>
      </c>
      <c r="CS48" s="629"/>
      <c r="CT48" s="629"/>
      <c r="CU48" s="629"/>
      <c r="CV48" s="629"/>
      <c r="CW48" s="629"/>
      <c r="CX48" s="629"/>
      <c r="CY48" s="630"/>
      <c r="CZ48" s="631" t="s">
        <v>247</v>
      </c>
      <c r="DA48" s="632"/>
      <c r="DB48" s="632"/>
      <c r="DC48" s="633"/>
      <c r="DD48" s="634" t="s">
        <v>247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7873784</v>
      </c>
      <c r="CS49" s="609"/>
      <c r="CT49" s="609"/>
      <c r="CU49" s="609"/>
      <c r="CV49" s="609"/>
      <c r="CW49" s="609"/>
      <c r="CX49" s="609"/>
      <c r="CY49" s="610"/>
      <c r="CZ49" s="611">
        <v>100</v>
      </c>
      <c r="DA49" s="612"/>
      <c r="DB49" s="612"/>
      <c r="DC49" s="613"/>
      <c r="DD49" s="614">
        <v>4510533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Of2cTXKxSCoPbstT39Zz46+mnULRu7YnQjaQnnrwpMF47wDldc3pUYdh10VITJxaMPbQ7qsROiDGYHvNHq83Q==" saltValue="LVq+pUd60Syv0+ojY1zrU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F1" zoomScale="70" zoomScaleNormal="25" zoomScaleSheetLayoutView="70" workbookViewId="0">
      <selection activeCell="AU34" sqref="AU34:AY3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30">
        <v>8236</v>
      </c>
      <c r="R7" s="1131"/>
      <c r="S7" s="1131"/>
      <c r="T7" s="1131"/>
      <c r="U7" s="1131"/>
      <c r="V7" s="1131">
        <v>7874</v>
      </c>
      <c r="W7" s="1131"/>
      <c r="X7" s="1131"/>
      <c r="Y7" s="1131"/>
      <c r="Z7" s="1131"/>
      <c r="AA7" s="1131">
        <v>362</v>
      </c>
      <c r="AB7" s="1131"/>
      <c r="AC7" s="1131"/>
      <c r="AD7" s="1131"/>
      <c r="AE7" s="1132"/>
      <c r="AF7" s="1133">
        <v>340</v>
      </c>
      <c r="AG7" s="1134"/>
      <c r="AH7" s="1134"/>
      <c r="AI7" s="1134"/>
      <c r="AJ7" s="1135"/>
      <c r="AK7" s="1136">
        <v>364</v>
      </c>
      <c r="AL7" s="1137"/>
      <c r="AM7" s="1137"/>
      <c r="AN7" s="1137"/>
      <c r="AO7" s="1137"/>
      <c r="AP7" s="1137">
        <v>4256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584</v>
      </c>
      <c r="BT7" s="1128"/>
      <c r="BU7" s="1128"/>
      <c r="BV7" s="1128"/>
      <c r="BW7" s="1128"/>
      <c r="BX7" s="1128"/>
      <c r="BY7" s="1128"/>
      <c r="BZ7" s="1128"/>
      <c r="CA7" s="1128"/>
      <c r="CB7" s="1128"/>
      <c r="CC7" s="1128"/>
      <c r="CD7" s="1128"/>
      <c r="CE7" s="1128"/>
      <c r="CF7" s="1128"/>
      <c r="CG7" s="1140"/>
      <c r="CH7" s="1124">
        <v>240</v>
      </c>
      <c r="CI7" s="1125"/>
      <c r="CJ7" s="1125"/>
      <c r="CK7" s="1125"/>
      <c r="CL7" s="1126"/>
      <c r="CM7" s="1124">
        <v>11728</v>
      </c>
      <c r="CN7" s="1125"/>
      <c r="CO7" s="1125"/>
      <c r="CP7" s="1125"/>
      <c r="CQ7" s="1126"/>
      <c r="CR7" s="1124" t="s">
        <v>581</v>
      </c>
      <c r="CS7" s="1125"/>
      <c r="CT7" s="1125"/>
      <c r="CU7" s="1125"/>
      <c r="CV7" s="1126"/>
      <c r="CW7" s="1124" t="s">
        <v>585</v>
      </c>
      <c r="CX7" s="1125"/>
      <c r="CY7" s="1125"/>
      <c r="CZ7" s="1125"/>
      <c r="DA7" s="1126"/>
      <c r="DB7" s="1124">
        <v>74</v>
      </c>
      <c r="DC7" s="1125"/>
      <c r="DD7" s="1125"/>
      <c r="DE7" s="1125"/>
      <c r="DF7" s="1126"/>
      <c r="DG7" s="1124" t="s">
        <v>585</v>
      </c>
      <c r="DH7" s="1125"/>
      <c r="DI7" s="1125"/>
      <c r="DJ7" s="1125"/>
      <c r="DK7" s="1126"/>
      <c r="DL7" s="1124">
        <v>27</v>
      </c>
      <c r="DM7" s="1125"/>
      <c r="DN7" s="1125"/>
      <c r="DO7" s="1125"/>
      <c r="DP7" s="1126"/>
      <c r="DQ7" s="1124" t="s">
        <v>582</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395</v>
      </c>
      <c r="B23" s="965" t="s">
        <v>396</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340</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230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399</v>
      </c>
      <c r="R26" s="1030"/>
      <c r="S26" s="1030"/>
      <c r="T26" s="1030"/>
      <c r="U26" s="1031"/>
      <c r="V26" s="1029" t="s">
        <v>400</v>
      </c>
      <c r="W26" s="1030"/>
      <c r="X26" s="1030"/>
      <c r="Y26" s="1030"/>
      <c r="Z26" s="1031"/>
      <c r="AA26" s="1029" t="s">
        <v>401</v>
      </c>
      <c r="AB26" s="1030"/>
      <c r="AC26" s="1030"/>
      <c r="AD26" s="1030"/>
      <c r="AE26" s="1030"/>
      <c r="AF26" s="1083" t="s">
        <v>402</v>
      </c>
      <c r="AG26" s="1036"/>
      <c r="AH26" s="1036"/>
      <c r="AI26" s="1036"/>
      <c r="AJ26" s="1084"/>
      <c r="AK26" s="1030" t="s">
        <v>403</v>
      </c>
      <c r="AL26" s="1030"/>
      <c r="AM26" s="1030"/>
      <c r="AN26" s="1030"/>
      <c r="AO26" s="1031"/>
      <c r="AP26" s="1029" t="s">
        <v>404</v>
      </c>
      <c r="AQ26" s="1030"/>
      <c r="AR26" s="1030"/>
      <c r="AS26" s="1030"/>
      <c r="AT26" s="1031"/>
      <c r="AU26" s="1029" t="s">
        <v>405</v>
      </c>
      <c r="AV26" s="1030"/>
      <c r="AW26" s="1030"/>
      <c r="AX26" s="1030"/>
      <c r="AY26" s="1031"/>
      <c r="AZ26" s="1029" t="s">
        <v>406</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407</v>
      </c>
      <c r="C28" s="1076"/>
      <c r="D28" s="1076"/>
      <c r="E28" s="1076"/>
      <c r="F28" s="1076"/>
      <c r="G28" s="1076"/>
      <c r="H28" s="1076"/>
      <c r="I28" s="1076"/>
      <c r="J28" s="1076"/>
      <c r="K28" s="1076"/>
      <c r="L28" s="1076"/>
      <c r="M28" s="1076"/>
      <c r="N28" s="1076"/>
      <c r="O28" s="1076"/>
      <c r="P28" s="1077"/>
      <c r="Q28" s="1078">
        <v>1512</v>
      </c>
      <c r="R28" s="1079"/>
      <c r="S28" s="1079"/>
      <c r="T28" s="1079"/>
      <c r="U28" s="1079"/>
      <c r="V28" s="1079">
        <v>1487</v>
      </c>
      <c r="W28" s="1079"/>
      <c r="X28" s="1079"/>
      <c r="Y28" s="1079"/>
      <c r="Z28" s="1079"/>
      <c r="AA28" s="1079">
        <v>25</v>
      </c>
      <c r="AB28" s="1079"/>
      <c r="AC28" s="1079"/>
      <c r="AD28" s="1079"/>
      <c r="AE28" s="1080"/>
      <c r="AF28" s="1081">
        <v>25</v>
      </c>
      <c r="AG28" s="1079"/>
      <c r="AH28" s="1079"/>
      <c r="AI28" s="1079"/>
      <c r="AJ28" s="1082"/>
      <c r="AK28" s="1070" t="s">
        <v>581</v>
      </c>
      <c r="AL28" s="1071"/>
      <c r="AM28" s="1071"/>
      <c r="AN28" s="1071"/>
      <c r="AO28" s="1071"/>
      <c r="AP28" s="1071" t="s">
        <v>581</v>
      </c>
      <c r="AQ28" s="1071"/>
      <c r="AR28" s="1071"/>
      <c r="AS28" s="1071"/>
      <c r="AT28" s="1071"/>
      <c r="AU28" s="1071" t="s">
        <v>581</v>
      </c>
      <c r="AV28" s="1071"/>
      <c r="AW28" s="1071"/>
      <c r="AX28" s="1071"/>
      <c r="AY28" s="1071"/>
      <c r="AZ28" s="1072" t="s">
        <v>582</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408</v>
      </c>
      <c r="C29" s="1059"/>
      <c r="D29" s="1059"/>
      <c r="E29" s="1059"/>
      <c r="F29" s="1059"/>
      <c r="G29" s="1059"/>
      <c r="H29" s="1059"/>
      <c r="I29" s="1059"/>
      <c r="J29" s="1059"/>
      <c r="K29" s="1059"/>
      <c r="L29" s="1059"/>
      <c r="M29" s="1059"/>
      <c r="N29" s="1059"/>
      <c r="O29" s="1059"/>
      <c r="P29" s="1060"/>
      <c r="Q29" s="1066">
        <v>14</v>
      </c>
      <c r="R29" s="1067"/>
      <c r="S29" s="1067"/>
      <c r="T29" s="1067"/>
      <c r="U29" s="1067"/>
      <c r="V29" s="1067">
        <v>12</v>
      </c>
      <c r="W29" s="1067"/>
      <c r="X29" s="1067"/>
      <c r="Y29" s="1067"/>
      <c r="Z29" s="1067"/>
      <c r="AA29" s="1067">
        <v>2</v>
      </c>
      <c r="AB29" s="1067"/>
      <c r="AC29" s="1067"/>
      <c r="AD29" s="1067"/>
      <c r="AE29" s="1068"/>
      <c r="AF29" s="1063">
        <v>2</v>
      </c>
      <c r="AG29" s="1064"/>
      <c r="AH29" s="1064"/>
      <c r="AI29" s="1064"/>
      <c r="AJ29" s="1065"/>
      <c r="AK29" s="1008">
        <v>7</v>
      </c>
      <c r="AL29" s="999"/>
      <c r="AM29" s="999"/>
      <c r="AN29" s="999"/>
      <c r="AO29" s="999"/>
      <c r="AP29" s="999" t="s">
        <v>582</v>
      </c>
      <c r="AQ29" s="999"/>
      <c r="AR29" s="999"/>
      <c r="AS29" s="999"/>
      <c r="AT29" s="999"/>
      <c r="AU29" s="999" t="s">
        <v>581</v>
      </c>
      <c r="AV29" s="999"/>
      <c r="AW29" s="999"/>
      <c r="AX29" s="999"/>
      <c r="AY29" s="999"/>
      <c r="AZ29" s="1069" t="s">
        <v>581</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409</v>
      </c>
      <c r="C30" s="1059"/>
      <c r="D30" s="1059"/>
      <c r="E30" s="1059"/>
      <c r="F30" s="1059"/>
      <c r="G30" s="1059"/>
      <c r="H30" s="1059"/>
      <c r="I30" s="1059"/>
      <c r="J30" s="1059"/>
      <c r="K30" s="1059"/>
      <c r="L30" s="1059"/>
      <c r="M30" s="1059"/>
      <c r="N30" s="1059"/>
      <c r="O30" s="1059"/>
      <c r="P30" s="1060"/>
      <c r="Q30" s="1066">
        <v>1294</v>
      </c>
      <c r="R30" s="1067"/>
      <c r="S30" s="1067"/>
      <c r="T30" s="1067"/>
      <c r="U30" s="1067"/>
      <c r="V30" s="1067">
        <v>1262</v>
      </c>
      <c r="W30" s="1067"/>
      <c r="X30" s="1067"/>
      <c r="Y30" s="1067"/>
      <c r="Z30" s="1067"/>
      <c r="AA30" s="1067">
        <v>32</v>
      </c>
      <c r="AB30" s="1067"/>
      <c r="AC30" s="1067"/>
      <c r="AD30" s="1067"/>
      <c r="AE30" s="1068"/>
      <c r="AF30" s="1063">
        <v>32</v>
      </c>
      <c r="AG30" s="1064"/>
      <c r="AH30" s="1064"/>
      <c r="AI30" s="1064"/>
      <c r="AJ30" s="1065"/>
      <c r="AK30" s="1008" t="s">
        <v>581</v>
      </c>
      <c r="AL30" s="999"/>
      <c r="AM30" s="999"/>
      <c r="AN30" s="999"/>
      <c r="AO30" s="999"/>
      <c r="AP30" s="999" t="s">
        <v>581</v>
      </c>
      <c r="AQ30" s="999"/>
      <c r="AR30" s="999"/>
      <c r="AS30" s="999"/>
      <c r="AT30" s="999"/>
      <c r="AU30" s="999" t="s">
        <v>581</v>
      </c>
      <c r="AV30" s="999"/>
      <c r="AW30" s="999"/>
      <c r="AX30" s="999"/>
      <c r="AY30" s="999"/>
      <c r="AZ30" s="1069" t="s">
        <v>581</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410</v>
      </c>
      <c r="C31" s="1059"/>
      <c r="D31" s="1059"/>
      <c r="E31" s="1059"/>
      <c r="F31" s="1059"/>
      <c r="G31" s="1059"/>
      <c r="H31" s="1059"/>
      <c r="I31" s="1059"/>
      <c r="J31" s="1059"/>
      <c r="K31" s="1059"/>
      <c r="L31" s="1059"/>
      <c r="M31" s="1059"/>
      <c r="N31" s="1059"/>
      <c r="O31" s="1059"/>
      <c r="P31" s="1060"/>
      <c r="Q31" s="1066">
        <v>161</v>
      </c>
      <c r="R31" s="1067"/>
      <c r="S31" s="1067"/>
      <c r="T31" s="1067"/>
      <c r="U31" s="1067"/>
      <c r="V31" s="1067">
        <v>161</v>
      </c>
      <c r="W31" s="1067"/>
      <c r="X31" s="1067"/>
      <c r="Y31" s="1067"/>
      <c r="Z31" s="1067"/>
      <c r="AA31" s="1067">
        <v>0</v>
      </c>
      <c r="AB31" s="1067"/>
      <c r="AC31" s="1067"/>
      <c r="AD31" s="1067"/>
      <c r="AE31" s="1068"/>
      <c r="AF31" s="1063">
        <v>0</v>
      </c>
      <c r="AG31" s="1064"/>
      <c r="AH31" s="1064"/>
      <c r="AI31" s="1064"/>
      <c r="AJ31" s="1065"/>
      <c r="AK31" s="1008">
        <v>37</v>
      </c>
      <c r="AL31" s="999"/>
      <c r="AM31" s="999"/>
      <c r="AN31" s="999"/>
      <c r="AO31" s="999"/>
      <c r="AP31" s="999" t="s">
        <v>583</v>
      </c>
      <c r="AQ31" s="999"/>
      <c r="AR31" s="999"/>
      <c r="AS31" s="999"/>
      <c r="AT31" s="999"/>
      <c r="AU31" s="999" t="s">
        <v>583</v>
      </c>
      <c r="AV31" s="999"/>
      <c r="AW31" s="999"/>
      <c r="AX31" s="999"/>
      <c r="AY31" s="999"/>
      <c r="AZ31" s="1069" t="s">
        <v>581</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411</v>
      </c>
      <c r="C32" s="1059"/>
      <c r="D32" s="1059"/>
      <c r="E32" s="1059"/>
      <c r="F32" s="1059"/>
      <c r="G32" s="1059"/>
      <c r="H32" s="1059"/>
      <c r="I32" s="1059"/>
      <c r="J32" s="1059"/>
      <c r="K32" s="1059"/>
      <c r="L32" s="1059"/>
      <c r="M32" s="1059"/>
      <c r="N32" s="1059"/>
      <c r="O32" s="1059"/>
      <c r="P32" s="1060"/>
      <c r="Q32" s="1066">
        <v>341</v>
      </c>
      <c r="R32" s="1067"/>
      <c r="S32" s="1067"/>
      <c r="T32" s="1067"/>
      <c r="U32" s="1067"/>
      <c r="V32" s="1067">
        <v>251</v>
      </c>
      <c r="W32" s="1067"/>
      <c r="X32" s="1067"/>
      <c r="Y32" s="1067"/>
      <c r="Z32" s="1067"/>
      <c r="AA32" s="1067">
        <v>90</v>
      </c>
      <c r="AB32" s="1067"/>
      <c r="AC32" s="1067"/>
      <c r="AD32" s="1067"/>
      <c r="AE32" s="1068"/>
      <c r="AF32" s="1063">
        <v>927</v>
      </c>
      <c r="AG32" s="1064"/>
      <c r="AH32" s="1064"/>
      <c r="AI32" s="1064"/>
      <c r="AJ32" s="1065"/>
      <c r="AK32" s="1008">
        <v>2</v>
      </c>
      <c r="AL32" s="999"/>
      <c r="AM32" s="999"/>
      <c r="AN32" s="999"/>
      <c r="AO32" s="999"/>
      <c r="AP32" s="999">
        <v>589</v>
      </c>
      <c r="AQ32" s="999"/>
      <c r="AR32" s="999"/>
      <c r="AS32" s="999"/>
      <c r="AT32" s="999"/>
      <c r="AU32" s="999" t="s">
        <v>582</v>
      </c>
      <c r="AV32" s="999"/>
      <c r="AW32" s="999"/>
      <c r="AX32" s="999"/>
      <c r="AY32" s="999"/>
      <c r="AZ32" s="1069" t="s">
        <v>581</v>
      </c>
      <c r="BA32" s="1069"/>
      <c r="BB32" s="1069"/>
      <c r="BC32" s="1069"/>
      <c r="BD32" s="1069"/>
      <c r="BE32" s="1000" t="s">
        <v>412</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413</v>
      </c>
      <c r="C33" s="1059"/>
      <c r="D33" s="1059"/>
      <c r="E33" s="1059"/>
      <c r="F33" s="1059"/>
      <c r="G33" s="1059"/>
      <c r="H33" s="1059"/>
      <c r="I33" s="1059"/>
      <c r="J33" s="1059"/>
      <c r="K33" s="1059"/>
      <c r="L33" s="1059"/>
      <c r="M33" s="1059"/>
      <c r="N33" s="1059"/>
      <c r="O33" s="1059"/>
      <c r="P33" s="1060"/>
      <c r="Q33" s="1066">
        <v>920</v>
      </c>
      <c r="R33" s="1067"/>
      <c r="S33" s="1067"/>
      <c r="T33" s="1067"/>
      <c r="U33" s="1067"/>
      <c r="V33" s="1067">
        <v>816</v>
      </c>
      <c r="W33" s="1067"/>
      <c r="X33" s="1067"/>
      <c r="Y33" s="1067"/>
      <c r="Z33" s="1067"/>
      <c r="AA33" s="1067">
        <v>104</v>
      </c>
      <c r="AB33" s="1067"/>
      <c r="AC33" s="1067"/>
      <c r="AD33" s="1067"/>
      <c r="AE33" s="1068"/>
      <c r="AF33" s="1063">
        <v>13</v>
      </c>
      <c r="AG33" s="1064"/>
      <c r="AH33" s="1064"/>
      <c r="AI33" s="1064"/>
      <c r="AJ33" s="1065"/>
      <c r="AK33" s="1008">
        <v>383</v>
      </c>
      <c r="AL33" s="999"/>
      <c r="AM33" s="999"/>
      <c r="AN33" s="999"/>
      <c r="AO33" s="999"/>
      <c r="AP33" s="999">
        <v>3699</v>
      </c>
      <c r="AQ33" s="999"/>
      <c r="AR33" s="999"/>
      <c r="AS33" s="999"/>
      <c r="AT33" s="999"/>
      <c r="AU33" s="999">
        <v>1574</v>
      </c>
      <c r="AV33" s="999"/>
      <c r="AW33" s="999"/>
      <c r="AX33" s="999"/>
      <c r="AY33" s="999"/>
      <c r="AZ33" s="1069" t="s">
        <v>581</v>
      </c>
      <c r="BA33" s="1069"/>
      <c r="BB33" s="1069"/>
      <c r="BC33" s="1069"/>
      <c r="BD33" s="1069"/>
      <c r="BE33" s="1000" t="s">
        <v>414</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415</v>
      </c>
      <c r="C34" s="1059"/>
      <c r="D34" s="1059"/>
      <c r="E34" s="1059"/>
      <c r="F34" s="1059"/>
      <c r="G34" s="1059"/>
      <c r="H34" s="1059"/>
      <c r="I34" s="1059"/>
      <c r="J34" s="1059"/>
      <c r="K34" s="1059"/>
      <c r="L34" s="1059"/>
      <c r="M34" s="1059"/>
      <c r="N34" s="1059"/>
      <c r="O34" s="1059"/>
      <c r="P34" s="1060"/>
      <c r="Q34" s="1066">
        <v>0</v>
      </c>
      <c r="R34" s="1067"/>
      <c r="S34" s="1067"/>
      <c r="T34" s="1067"/>
      <c r="U34" s="1067"/>
      <c r="V34" s="1067">
        <v>0</v>
      </c>
      <c r="W34" s="1067"/>
      <c r="X34" s="1067"/>
      <c r="Y34" s="1067"/>
      <c r="Z34" s="1067"/>
      <c r="AA34" s="1067">
        <v>0</v>
      </c>
      <c r="AB34" s="1067"/>
      <c r="AC34" s="1067"/>
      <c r="AD34" s="1067"/>
      <c r="AE34" s="1068"/>
      <c r="AF34" s="1063">
        <v>2</v>
      </c>
      <c r="AG34" s="1064"/>
      <c r="AH34" s="1064"/>
      <c r="AI34" s="1064"/>
      <c r="AJ34" s="1065"/>
      <c r="AK34" s="1008" t="s">
        <v>582</v>
      </c>
      <c r="AL34" s="999"/>
      <c r="AM34" s="999"/>
      <c r="AN34" s="999"/>
      <c r="AO34" s="999"/>
      <c r="AP34" s="999" t="s">
        <v>582</v>
      </c>
      <c r="AQ34" s="999"/>
      <c r="AR34" s="999"/>
      <c r="AS34" s="999"/>
      <c r="AT34" s="999"/>
      <c r="AU34" s="999" t="s">
        <v>581</v>
      </c>
      <c r="AV34" s="999"/>
      <c r="AW34" s="999"/>
      <c r="AX34" s="999"/>
      <c r="AY34" s="999"/>
      <c r="AZ34" s="1069" t="s">
        <v>581</v>
      </c>
      <c r="BA34" s="1069"/>
      <c r="BB34" s="1069"/>
      <c r="BC34" s="1069"/>
      <c r="BD34" s="1069"/>
      <c r="BE34" s="1000" t="s">
        <v>416</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395</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1001</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421</v>
      </c>
      <c r="B66" s="1024"/>
      <c r="C66" s="1024"/>
      <c r="D66" s="1024"/>
      <c r="E66" s="1024"/>
      <c r="F66" s="1024"/>
      <c r="G66" s="1024"/>
      <c r="H66" s="1024"/>
      <c r="I66" s="1024"/>
      <c r="J66" s="1024"/>
      <c r="K66" s="1024"/>
      <c r="L66" s="1024"/>
      <c r="M66" s="1024"/>
      <c r="N66" s="1024"/>
      <c r="O66" s="1024"/>
      <c r="P66" s="1025"/>
      <c r="Q66" s="1029" t="s">
        <v>399</v>
      </c>
      <c r="R66" s="1030"/>
      <c r="S66" s="1030"/>
      <c r="T66" s="1030"/>
      <c r="U66" s="1031"/>
      <c r="V66" s="1029" t="s">
        <v>400</v>
      </c>
      <c r="W66" s="1030"/>
      <c r="X66" s="1030"/>
      <c r="Y66" s="1030"/>
      <c r="Z66" s="1031"/>
      <c r="AA66" s="1029" t="s">
        <v>422</v>
      </c>
      <c r="AB66" s="1030"/>
      <c r="AC66" s="1030"/>
      <c r="AD66" s="1030"/>
      <c r="AE66" s="1031"/>
      <c r="AF66" s="1035" t="s">
        <v>402</v>
      </c>
      <c r="AG66" s="1036"/>
      <c r="AH66" s="1036"/>
      <c r="AI66" s="1036"/>
      <c r="AJ66" s="1037"/>
      <c r="AK66" s="1029" t="s">
        <v>423</v>
      </c>
      <c r="AL66" s="1024"/>
      <c r="AM66" s="1024"/>
      <c r="AN66" s="1024"/>
      <c r="AO66" s="1025"/>
      <c r="AP66" s="1029" t="s">
        <v>404</v>
      </c>
      <c r="AQ66" s="1030"/>
      <c r="AR66" s="1030"/>
      <c r="AS66" s="1030"/>
      <c r="AT66" s="1031"/>
      <c r="AU66" s="1029" t="s">
        <v>424</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586</v>
      </c>
      <c r="C68" s="1014"/>
      <c r="D68" s="1014"/>
      <c r="E68" s="1014"/>
      <c r="F68" s="1014"/>
      <c r="G68" s="1014"/>
      <c r="H68" s="1014"/>
      <c r="I68" s="1014"/>
      <c r="J68" s="1014"/>
      <c r="K68" s="1014"/>
      <c r="L68" s="1014"/>
      <c r="M68" s="1014"/>
      <c r="N68" s="1014"/>
      <c r="O68" s="1014"/>
      <c r="P68" s="1015"/>
      <c r="Q68" s="1016">
        <v>7317</v>
      </c>
      <c r="R68" s="1010"/>
      <c r="S68" s="1010"/>
      <c r="T68" s="1010"/>
      <c r="U68" s="1010"/>
      <c r="V68" s="1010">
        <v>6766</v>
      </c>
      <c r="W68" s="1010"/>
      <c r="X68" s="1010"/>
      <c r="Y68" s="1010"/>
      <c r="Z68" s="1010"/>
      <c r="AA68" s="1010">
        <v>551</v>
      </c>
      <c r="AB68" s="1010"/>
      <c r="AC68" s="1010"/>
      <c r="AD68" s="1010"/>
      <c r="AE68" s="1010"/>
      <c r="AF68" s="1010">
        <v>551</v>
      </c>
      <c r="AG68" s="1010"/>
      <c r="AH68" s="1010"/>
      <c r="AI68" s="1010"/>
      <c r="AJ68" s="1010"/>
      <c r="AK68" s="1010">
        <v>1540</v>
      </c>
      <c r="AL68" s="1010"/>
      <c r="AM68" s="1010"/>
      <c r="AN68" s="1010"/>
      <c r="AO68" s="1010"/>
      <c r="AP68" s="1010" t="s">
        <v>516</v>
      </c>
      <c r="AQ68" s="1010"/>
      <c r="AR68" s="1010"/>
      <c r="AS68" s="1010"/>
      <c r="AT68" s="1010"/>
      <c r="AU68" s="1010" t="s">
        <v>516</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587</v>
      </c>
      <c r="C69" s="1003"/>
      <c r="D69" s="1003"/>
      <c r="E69" s="1003"/>
      <c r="F69" s="1003"/>
      <c r="G69" s="1003"/>
      <c r="H69" s="1003"/>
      <c r="I69" s="1003"/>
      <c r="J69" s="1003"/>
      <c r="K69" s="1003"/>
      <c r="L69" s="1003"/>
      <c r="M69" s="1003"/>
      <c r="N69" s="1003"/>
      <c r="O69" s="1003"/>
      <c r="P69" s="1004"/>
      <c r="Q69" s="1005">
        <v>53</v>
      </c>
      <c r="R69" s="999"/>
      <c r="S69" s="999"/>
      <c r="T69" s="999"/>
      <c r="U69" s="999"/>
      <c r="V69" s="999">
        <v>47</v>
      </c>
      <c r="W69" s="999"/>
      <c r="X69" s="999"/>
      <c r="Y69" s="999"/>
      <c r="Z69" s="999"/>
      <c r="AA69" s="999">
        <v>5</v>
      </c>
      <c r="AB69" s="999"/>
      <c r="AC69" s="999"/>
      <c r="AD69" s="999"/>
      <c r="AE69" s="999"/>
      <c r="AF69" s="999">
        <v>5</v>
      </c>
      <c r="AG69" s="999"/>
      <c r="AH69" s="999"/>
      <c r="AI69" s="999"/>
      <c r="AJ69" s="999"/>
      <c r="AK69" s="999" t="s">
        <v>516</v>
      </c>
      <c r="AL69" s="999"/>
      <c r="AM69" s="999"/>
      <c r="AN69" s="999"/>
      <c r="AO69" s="999"/>
      <c r="AP69" s="999" t="s">
        <v>516</v>
      </c>
      <c r="AQ69" s="999"/>
      <c r="AR69" s="999"/>
      <c r="AS69" s="999"/>
      <c r="AT69" s="999"/>
      <c r="AU69" s="999" t="s">
        <v>516</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588</v>
      </c>
      <c r="C70" s="1003"/>
      <c r="D70" s="1003"/>
      <c r="E70" s="1003"/>
      <c r="F70" s="1003"/>
      <c r="G70" s="1003"/>
      <c r="H70" s="1003"/>
      <c r="I70" s="1003"/>
      <c r="J70" s="1003"/>
      <c r="K70" s="1003"/>
      <c r="L70" s="1003"/>
      <c r="M70" s="1003"/>
      <c r="N70" s="1003"/>
      <c r="O70" s="1003"/>
      <c r="P70" s="1004"/>
      <c r="Q70" s="1005">
        <v>11</v>
      </c>
      <c r="R70" s="999"/>
      <c r="S70" s="999"/>
      <c r="T70" s="999"/>
      <c r="U70" s="999"/>
      <c r="V70" s="999">
        <v>7</v>
      </c>
      <c r="W70" s="999"/>
      <c r="X70" s="999"/>
      <c r="Y70" s="999"/>
      <c r="Z70" s="999"/>
      <c r="AA70" s="999">
        <v>4</v>
      </c>
      <c r="AB70" s="999"/>
      <c r="AC70" s="999"/>
      <c r="AD70" s="999"/>
      <c r="AE70" s="999"/>
      <c r="AF70" s="999">
        <v>4</v>
      </c>
      <c r="AG70" s="999"/>
      <c r="AH70" s="999"/>
      <c r="AI70" s="999"/>
      <c r="AJ70" s="999"/>
      <c r="AK70" s="999" t="s">
        <v>516</v>
      </c>
      <c r="AL70" s="999"/>
      <c r="AM70" s="999"/>
      <c r="AN70" s="999"/>
      <c r="AO70" s="999"/>
      <c r="AP70" s="999" t="s">
        <v>516</v>
      </c>
      <c r="AQ70" s="999"/>
      <c r="AR70" s="999"/>
      <c r="AS70" s="999"/>
      <c r="AT70" s="999"/>
      <c r="AU70" s="999" t="s">
        <v>516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589</v>
      </c>
      <c r="C71" s="1003"/>
      <c r="D71" s="1003"/>
      <c r="E71" s="1003"/>
      <c r="F71" s="1003"/>
      <c r="G71" s="1003"/>
      <c r="H71" s="1003"/>
      <c r="I71" s="1003"/>
      <c r="J71" s="1003"/>
      <c r="K71" s="1003"/>
      <c r="L71" s="1003"/>
      <c r="M71" s="1003"/>
      <c r="N71" s="1003"/>
      <c r="O71" s="1003"/>
      <c r="P71" s="1004"/>
      <c r="Q71" s="1005">
        <v>3</v>
      </c>
      <c r="R71" s="999"/>
      <c r="S71" s="999"/>
      <c r="T71" s="999"/>
      <c r="U71" s="999"/>
      <c r="V71" s="999">
        <v>1</v>
      </c>
      <c r="W71" s="999"/>
      <c r="X71" s="999"/>
      <c r="Y71" s="999"/>
      <c r="Z71" s="999"/>
      <c r="AA71" s="999">
        <v>2</v>
      </c>
      <c r="AB71" s="999"/>
      <c r="AC71" s="999"/>
      <c r="AD71" s="999"/>
      <c r="AE71" s="999"/>
      <c r="AF71" s="999">
        <v>2</v>
      </c>
      <c r="AG71" s="999"/>
      <c r="AH71" s="999"/>
      <c r="AI71" s="999"/>
      <c r="AJ71" s="999"/>
      <c r="AK71" s="999" t="s">
        <v>516</v>
      </c>
      <c r="AL71" s="999"/>
      <c r="AM71" s="999"/>
      <c r="AN71" s="999"/>
      <c r="AO71" s="999"/>
      <c r="AP71" s="999" t="s">
        <v>516</v>
      </c>
      <c r="AQ71" s="999"/>
      <c r="AR71" s="999"/>
      <c r="AS71" s="999"/>
      <c r="AT71" s="999"/>
      <c r="AU71" s="999" t="s">
        <v>516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590</v>
      </c>
      <c r="C72" s="1003"/>
      <c r="D72" s="1003"/>
      <c r="E72" s="1003"/>
      <c r="F72" s="1003"/>
      <c r="G72" s="1003"/>
      <c r="H72" s="1003"/>
      <c r="I72" s="1003"/>
      <c r="J72" s="1003"/>
      <c r="K72" s="1003"/>
      <c r="L72" s="1003"/>
      <c r="M72" s="1003"/>
      <c r="N72" s="1003"/>
      <c r="O72" s="1003"/>
      <c r="P72" s="1004"/>
      <c r="Q72" s="1005">
        <v>6</v>
      </c>
      <c r="R72" s="999"/>
      <c r="S72" s="999"/>
      <c r="T72" s="999"/>
      <c r="U72" s="999"/>
      <c r="V72" s="999">
        <v>3</v>
      </c>
      <c r="W72" s="999"/>
      <c r="X72" s="999"/>
      <c r="Y72" s="999"/>
      <c r="Z72" s="999"/>
      <c r="AA72" s="999">
        <v>3</v>
      </c>
      <c r="AB72" s="999"/>
      <c r="AC72" s="999"/>
      <c r="AD72" s="999"/>
      <c r="AE72" s="999"/>
      <c r="AF72" s="999">
        <v>3</v>
      </c>
      <c r="AG72" s="999"/>
      <c r="AH72" s="999"/>
      <c r="AI72" s="999"/>
      <c r="AJ72" s="999"/>
      <c r="AK72" s="999" t="s">
        <v>516</v>
      </c>
      <c r="AL72" s="999"/>
      <c r="AM72" s="999"/>
      <c r="AN72" s="999"/>
      <c r="AO72" s="999"/>
      <c r="AP72" s="999" t="s">
        <v>516</v>
      </c>
      <c r="AQ72" s="999"/>
      <c r="AR72" s="999"/>
      <c r="AS72" s="999"/>
      <c r="AT72" s="999"/>
      <c r="AU72" s="999" t="s">
        <v>516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591</v>
      </c>
      <c r="C73" s="1003"/>
      <c r="D73" s="1003"/>
      <c r="E73" s="1003"/>
      <c r="F73" s="1003"/>
      <c r="G73" s="1003"/>
      <c r="H73" s="1003"/>
      <c r="I73" s="1003"/>
      <c r="J73" s="1003"/>
      <c r="K73" s="1003"/>
      <c r="L73" s="1003"/>
      <c r="M73" s="1003"/>
      <c r="N73" s="1003"/>
      <c r="O73" s="1003"/>
      <c r="P73" s="1004"/>
      <c r="Q73" s="1005">
        <v>35</v>
      </c>
      <c r="R73" s="999"/>
      <c r="S73" s="999"/>
      <c r="T73" s="999"/>
      <c r="U73" s="999"/>
      <c r="V73" s="999">
        <v>26</v>
      </c>
      <c r="W73" s="999"/>
      <c r="X73" s="999"/>
      <c r="Y73" s="999"/>
      <c r="Z73" s="999"/>
      <c r="AA73" s="999">
        <v>9</v>
      </c>
      <c r="AB73" s="999"/>
      <c r="AC73" s="999"/>
      <c r="AD73" s="999"/>
      <c r="AE73" s="999"/>
      <c r="AF73" s="999">
        <v>9</v>
      </c>
      <c r="AG73" s="999"/>
      <c r="AH73" s="999"/>
      <c r="AI73" s="999"/>
      <c r="AJ73" s="999"/>
      <c r="AK73" s="999" t="s">
        <v>594</v>
      </c>
      <c r="AL73" s="999"/>
      <c r="AM73" s="999"/>
      <c r="AN73" s="999"/>
      <c r="AO73" s="999"/>
      <c r="AP73" s="999" t="s">
        <v>516</v>
      </c>
      <c r="AQ73" s="999"/>
      <c r="AR73" s="999"/>
      <c r="AS73" s="999"/>
      <c r="AT73" s="999"/>
      <c r="AU73" s="999" t="s">
        <v>516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592</v>
      </c>
      <c r="C74" s="1003"/>
      <c r="D74" s="1003"/>
      <c r="E74" s="1003"/>
      <c r="F74" s="1003"/>
      <c r="G74" s="1003"/>
      <c r="H74" s="1003"/>
      <c r="I74" s="1003"/>
      <c r="J74" s="1003"/>
      <c r="K74" s="1003"/>
      <c r="L74" s="1003"/>
      <c r="M74" s="1003"/>
      <c r="N74" s="1003"/>
      <c r="O74" s="1003"/>
      <c r="P74" s="1004"/>
      <c r="Q74" s="1005">
        <v>266</v>
      </c>
      <c r="R74" s="999"/>
      <c r="S74" s="999"/>
      <c r="T74" s="999"/>
      <c r="U74" s="999"/>
      <c r="V74" s="999">
        <v>254</v>
      </c>
      <c r="W74" s="999"/>
      <c r="X74" s="999"/>
      <c r="Y74" s="999"/>
      <c r="Z74" s="999"/>
      <c r="AA74" s="999">
        <v>12</v>
      </c>
      <c r="AB74" s="999"/>
      <c r="AC74" s="999"/>
      <c r="AD74" s="999"/>
      <c r="AE74" s="999"/>
      <c r="AF74" s="999">
        <v>12</v>
      </c>
      <c r="AG74" s="999"/>
      <c r="AH74" s="999"/>
      <c r="AI74" s="999"/>
      <c r="AJ74" s="999"/>
      <c r="AK74" s="999">
        <v>16</v>
      </c>
      <c r="AL74" s="999"/>
      <c r="AM74" s="999"/>
      <c r="AN74" s="999"/>
      <c r="AO74" s="999"/>
      <c r="AP74" s="999" t="s">
        <v>516</v>
      </c>
      <c r="AQ74" s="999"/>
      <c r="AR74" s="999"/>
      <c r="AS74" s="999"/>
      <c r="AT74" s="999"/>
      <c r="AU74" s="999" t="s">
        <v>516</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593</v>
      </c>
      <c r="C75" s="1003"/>
      <c r="D75" s="1003"/>
      <c r="E75" s="1003"/>
      <c r="F75" s="1003"/>
      <c r="G75" s="1003"/>
      <c r="H75" s="1003"/>
      <c r="I75" s="1003"/>
      <c r="J75" s="1003"/>
      <c r="K75" s="1003"/>
      <c r="L75" s="1003"/>
      <c r="M75" s="1003"/>
      <c r="N75" s="1003"/>
      <c r="O75" s="1003"/>
      <c r="P75" s="1004"/>
      <c r="Q75" s="1006">
        <v>234546</v>
      </c>
      <c r="R75" s="1007"/>
      <c r="S75" s="1007"/>
      <c r="T75" s="1007"/>
      <c r="U75" s="1008"/>
      <c r="V75" s="1009">
        <v>227103</v>
      </c>
      <c r="W75" s="1007"/>
      <c r="X75" s="1007"/>
      <c r="Y75" s="1007"/>
      <c r="Z75" s="1008"/>
      <c r="AA75" s="1009">
        <v>7443</v>
      </c>
      <c r="AB75" s="1007"/>
      <c r="AC75" s="1007"/>
      <c r="AD75" s="1007"/>
      <c r="AE75" s="1008"/>
      <c r="AF75" s="1009">
        <v>7443</v>
      </c>
      <c r="AG75" s="1007"/>
      <c r="AH75" s="1007"/>
      <c r="AI75" s="1007"/>
      <c r="AJ75" s="1008"/>
      <c r="AK75" s="1009">
        <v>41</v>
      </c>
      <c r="AL75" s="1007"/>
      <c r="AM75" s="1007"/>
      <c r="AN75" s="1007"/>
      <c r="AO75" s="1008"/>
      <c r="AP75" s="1009" t="s">
        <v>516</v>
      </c>
      <c r="AQ75" s="1007"/>
      <c r="AR75" s="1007"/>
      <c r="AS75" s="1007"/>
      <c r="AT75" s="1008"/>
      <c r="AU75" s="1009" t="s">
        <v>516</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395</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8029</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310</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310</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310</v>
      </c>
      <c r="DR109" s="924"/>
      <c r="DS109" s="924"/>
      <c r="DT109" s="924"/>
      <c r="DU109" s="925"/>
      <c r="DV109" s="926" t="s">
        <v>436</v>
      </c>
      <c r="DW109" s="924"/>
      <c r="DX109" s="924"/>
      <c r="DY109" s="924"/>
      <c r="DZ109" s="957"/>
    </row>
    <row r="110" spans="1:131" s="233" customFormat="1" ht="26.25" customHeight="1" x14ac:dyDescent="0.15">
      <c r="A110" s="835" t="s">
        <v>438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513522</v>
      </c>
      <c r="AB110" s="917"/>
      <c r="AC110" s="917"/>
      <c r="AD110" s="917"/>
      <c r="AE110" s="918"/>
      <c r="AF110" s="919">
        <v>506613</v>
      </c>
      <c r="AG110" s="917"/>
      <c r="AH110" s="917"/>
      <c r="AI110" s="917"/>
      <c r="AJ110" s="918"/>
      <c r="AK110" s="919">
        <v>525384</v>
      </c>
      <c r="AL110" s="917"/>
      <c r="AM110" s="917"/>
      <c r="AN110" s="917"/>
      <c r="AO110" s="918"/>
      <c r="AP110" s="920">
        <v>15.3</v>
      </c>
      <c r="AQ110" s="921"/>
      <c r="AR110" s="921"/>
      <c r="AS110" s="921"/>
      <c r="AT110" s="922"/>
      <c r="AU110" s="958" t="s">
        <v>73</v>
      </c>
      <c r="AV110" s="959"/>
      <c r="AW110" s="959"/>
      <c r="AX110" s="959"/>
      <c r="AY110" s="959"/>
      <c r="AZ110" s="888" t="s">
        <v>439</v>
      </c>
      <c r="BA110" s="836"/>
      <c r="BB110" s="836"/>
      <c r="BC110" s="836"/>
      <c r="BD110" s="836"/>
      <c r="BE110" s="836"/>
      <c r="BF110" s="836"/>
      <c r="BG110" s="836"/>
      <c r="BH110" s="836"/>
      <c r="BI110" s="836"/>
      <c r="BJ110" s="836"/>
      <c r="BK110" s="836"/>
      <c r="BL110" s="836"/>
      <c r="BM110" s="836"/>
      <c r="BN110" s="836"/>
      <c r="BO110" s="836"/>
      <c r="BP110" s="837"/>
      <c r="BQ110" s="889">
        <v>4236807</v>
      </c>
      <c r="BR110" s="870"/>
      <c r="BS110" s="870"/>
      <c r="BT110" s="870"/>
      <c r="BU110" s="870"/>
      <c r="BV110" s="870">
        <v>4228548</v>
      </c>
      <c r="BW110" s="870"/>
      <c r="BX110" s="870"/>
      <c r="BY110" s="870"/>
      <c r="BZ110" s="870"/>
      <c r="CA110" s="870">
        <v>4255700</v>
      </c>
      <c r="CB110" s="870"/>
      <c r="CC110" s="870"/>
      <c r="CD110" s="870"/>
      <c r="CE110" s="870"/>
      <c r="CF110" s="894">
        <v>123.6</v>
      </c>
      <c r="CG110" s="895"/>
      <c r="CH110" s="895"/>
      <c r="CI110" s="895"/>
      <c r="CJ110" s="895"/>
      <c r="CK110" s="954" t="s">
        <v>440</v>
      </c>
      <c r="CL110" s="847"/>
      <c r="CM110" s="888" t="s">
        <v>441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419</v>
      </c>
      <c r="DH110" s="870"/>
      <c r="DI110" s="870"/>
      <c r="DJ110" s="870"/>
      <c r="DK110" s="870"/>
      <c r="DL110" s="870" t="s">
        <v>230</v>
      </c>
      <c r="DM110" s="870"/>
      <c r="DN110" s="870"/>
      <c r="DO110" s="870"/>
      <c r="DP110" s="870"/>
      <c r="DQ110" s="870" t="s">
        <v>419</v>
      </c>
      <c r="DR110" s="870"/>
      <c r="DS110" s="870"/>
      <c r="DT110" s="870"/>
      <c r="DU110" s="870"/>
      <c r="DV110" s="871" t="s">
        <v>419</v>
      </c>
      <c r="DW110" s="871"/>
      <c r="DX110" s="871"/>
      <c r="DY110" s="871"/>
      <c r="DZ110" s="872"/>
    </row>
    <row r="111" spans="1:131" s="233" customFormat="1" ht="26.25" customHeight="1" x14ac:dyDescent="0.15">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230</v>
      </c>
      <c r="AB111" s="947"/>
      <c r="AC111" s="947"/>
      <c r="AD111" s="947"/>
      <c r="AE111" s="948"/>
      <c r="AF111" s="949" t="s">
        <v>230</v>
      </c>
      <c r="AG111" s="947"/>
      <c r="AH111" s="947"/>
      <c r="AI111" s="947"/>
      <c r="AJ111" s="948"/>
      <c r="AK111" s="949" t="s">
        <v>230</v>
      </c>
      <c r="AL111" s="947"/>
      <c r="AM111" s="947"/>
      <c r="AN111" s="947"/>
      <c r="AO111" s="948"/>
      <c r="AP111" s="950" t="s">
        <v>230</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t="s">
        <v>419</v>
      </c>
      <c r="BR111" s="845"/>
      <c r="BS111" s="845"/>
      <c r="BT111" s="845"/>
      <c r="BU111" s="845"/>
      <c r="BV111" s="845" t="s">
        <v>230</v>
      </c>
      <c r="BW111" s="845"/>
      <c r="BX111" s="845"/>
      <c r="BY111" s="845"/>
      <c r="BZ111" s="845"/>
      <c r="CA111" s="845" t="s">
        <v>230</v>
      </c>
      <c r="CB111" s="845"/>
      <c r="CC111" s="845"/>
      <c r="CD111" s="845"/>
      <c r="CE111" s="845"/>
      <c r="CF111" s="903" t="s">
        <v>230</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230</v>
      </c>
      <c r="DH111" s="845"/>
      <c r="DI111" s="845"/>
      <c r="DJ111" s="845"/>
      <c r="DK111" s="845"/>
      <c r="DL111" s="845" t="s">
        <v>419</v>
      </c>
      <c r="DM111" s="845"/>
      <c r="DN111" s="845"/>
      <c r="DO111" s="845"/>
      <c r="DP111" s="845"/>
      <c r="DQ111" s="845" t="s">
        <v>230</v>
      </c>
      <c r="DR111" s="845"/>
      <c r="DS111" s="845"/>
      <c r="DT111" s="845"/>
      <c r="DU111" s="845"/>
      <c r="DV111" s="822" t="s">
        <v>230</v>
      </c>
      <c r="DW111" s="822"/>
      <c r="DX111" s="822"/>
      <c r="DY111" s="822"/>
      <c r="DZ111" s="823"/>
    </row>
    <row r="112" spans="1:131" s="233" customFormat="1" ht="26.25" customHeight="1" x14ac:dyDescent="0.15">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447</v>
      </c>
      <c r="AB112" s="808"/>
      <c r="AC112" s="808"/>
      <c r="AD112" s="808"/>
      <c r="AE112" s="809"/>
      <c r="AF112" s="810" t="s">
        <v>230</v>
      </c>
      <c r="AG112" s="808"/>
      <c r="AH112" s="808"/>
      <c r="AI112" s="808"/>
      <c r="AJ112" s="809"/>
      <c r="AK112" s="810" t="s">
        <v>419</v>
      </c>
      <c r="AL112" s="808"/>
      <c r="AM112" s="808"/>
      <c r="AN112" s="808"/>
      <c r="AO112" s="809"/>
      <c r="AP112" s="852" t="s">
        <v>447</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3073909</v>
      </c>
      <c r="BR112" s="845"/>
      <c r="BS112" s="845"/>
      <c r="BT112" s="845"/>
      <c r="BU112" s="845"/>
      <c r="BV112" s="845">
        <v>2884463</v>
      </c>
      <c r="BW112" s="845"/>
      <c r="BX112" s="845"/>
      <c r="BY112" s="845"/>
      <c r="BZ112" s="845"/>
      <c r="CA112" s="845">
        <v>2611632</v>
      </c>
      <c r="CB112" s="845"/>
      <c r="CC112" s="845"/>
      <c r="CD112" s="845"/>
      <c r="CE112" s="845"/>
      <c r="CF112" s="903">
        <v>75.900000000000006</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447</v>
      </c>
      <c r="DH112" s="845"/>
      <c r="DI112" s="845"/>
      <c r="DJ112" s="845"/>
      <c r="DK112" s="845"/>
      <c r="DL112" s="845" t="s">
        <v>447</v>
      </c>
      <c r="DM112" s="845"/>
      <c r="DN112" s="845"/>
      <c r="DO112" s="845"/>
      <c r="DP112" s="845"/>
      <c r="DQ112" s="845" t="s">
        <v>447</v>
      </c>
      <c r="DR112" s="845"/>
      <c r="DS112" s="845"/>
      <c r="DT112" s="845"/>
      <c r="DU112" s="845"/>
      <c r="DV112" s="822" t="s">
        <v>230</v>
      </c>
      <c r="DW112" s="822"/>
      <c r="DX112" s="822"/>
      <c r="DY112" s="822"/>
      <c r="DZ112" s="823"/>
    </row>
    <row r="113" spans="1:130" s="233"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288254</v>
      </c>
      <c r="AB113" s="947"/>
      <c r="AC113" s="947"/>
      <c r="AD113" s="947"/>
      <c r="AE113" s="948"/>
      <c r="AF113" s="949">
        <v>302268</v>
      </c>
      <c r="AG113" s="947"/>
      <c r="AH113" s="947"/>
      <c r="AI113" s="947"/>
      <c r="AJ113" s="948"/>
      <c r="AK113" s="949">
        <v>312426</v>
      </c>
      <c r="AL113" s="947"/>
      <c r="AM113" s="947"/>
      <c r="AN113" s="947"/>
      <c r="AO113" s="948"/>
      <c r="AP113" s="950">
        <v>9.1</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t="s">
        <v>230</v>
      </c>
      <c r="BR113" s="845"/>
      <c r="BS113" s="845"/>
      <c r="BT113" s="845"/>
      <c r="BU113" s="845"/>
      <c r="BV113" s="845" t="s">
        <v>447</v>
      </c>
      <c r="BW113" s="845"/>
      <c r="BX113" s="845"/>
      <c r="BY113" s="845"/>
      <c r="BZ113" s="845"/>
      <c r="CA113" s="845" t="s">
        <v>419</v>
      </c>
      <c r="CB113" s="845"/>
      <c r="CC113" s="845"/>
      <c r="CD113" s="845"/>
      <c r="CE113" s="845"/>
      <c r="CF113" s="903" t="s">
        <v>447</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230</v>
      </c>
      <c r="DH113" s="808"/>
      <c r="DI113" s="808"/>
      <c r="DJ113" s="808"/>
      <c r="DK113" s="809"/>
      <c r="DL113" s="810" t="s">
        <v>419</v>
      </c>
      <c r="DM113" s="808"/>
      <c r="DN113" s="808"/>
      <c r="DO113" s="808"/>
      <c r="DP113" s="809"/>
      <c r="DQ113" s="810" t="s">
        <v>447</v>
      </c>
      <c r="DR113" s="808"/>
      <c r="DS113" s="808"/>
      <c r="DT113" s="808"/>
      <c r="DU113" s="809"/>
      <c r="DV113" s="852" t="s">
        <v>447</v>
      </c>
      <c r="DW113" s="853"/>
      <c r="DX113" s="853"/>
      <c r="DY113" s="853"/>
      <c r="DZ113" s="854"/>
    </row>
    <row r="114" spans="1:130" s="233"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447</v>
      </c>
      <c r="AB114" s="808"/>
      <c r="AC114" s="808"/>
      <c r="AD114" s="808"/>
      <c r="AE114" s="809"/>
      <c r="AF114" s="810" t="s">
        <v>447</v>
      </c>
      <c r="AG114" s="808"/>
      <c r="AH114" s="808"/>
      <c r="AI114" s="808"/>
      <c r="AJ114" s="809"/>
      <c r="AK114" s="810" t="s">
        <v>419</v>
      </c>
      <c r="AL114" s="808"/>
      <c r="AM114" s="808"/>
      <c r="AN114" s="808"/>
      <c r="AO114" s="809"/>
      <c r="AP114" s="852" t="s">
        <v>447</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674961</v>
      </c>
      <c r="BR114" s="845"/>
      <c r="BS114" s="845"/>
      <c r="BT114" s="845"/>
      <c r="BU114" s="845"/>
      <c r="BV114" s="845">
        <v>675040</v>
      </c>
      <c r="BW114" s="845"/>
      <c r="BX114" s="845"/>
      <c r="BY114" s="845"/>
      <c r="BZ114" s="845"/>
      <c r="CA114" s="845">
        <v>674677</v>
      </c>
      <c r="CB114" s="845"/>
      <c r="CC114" s="845"/>
      <c r="CD114" s="845"/>
      <c r="CE114" s="845"/>
      <c r="CF114" s="903">
        <v>19.600000000000001</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447</v>
      </c>
      <c r="DH114" s="808"/>
      <c r="DI114" s="808"/>
      <c r="DJ114" s="808"/>
      <c r="DK114" s="809"/>
      <c r="DL114" s="810" t="s">
        <v>230</v>
      </c>
      <c r="DM114" s="808"/>
      <c r="DN114" s="808"/>
      <c r="DO114" s="808"/>
      <c r="DP114" s="809"/>
      <c r="DQ114" s="810" t="s">
        <v>447</v>
      </c>
      <c r="DR114" s="808"/>
      <c r="DS114" s="808"/>
      <c r="DT114" s="808"/>
      <c r="DU114" s="809"/>
      <c r="DV114" s="852" t="s">
        <v>230</v>
      </c>
      <c r="DW114" s="853"/>
      <c r="DX114" s="853"/>
      <c r="DY114" s="853"/>
      <c r="DZ114" s="854"/>
    </row>
    <row r="115" spans="1:130" s="233"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230</v>
      </c>
      <c r="AB115" s="947"/>
      <c r="AC115" s="947"/>
      <c r="AD115" s="947"/>
      <c r="AE115" s="948"/>
      <c r="AF115" s="949" t="s">
        <v>230</v>
      </c>
      <c r="AG115" s="947"/>
      <c r="AH115" s="947"/>
      <c r="AI115" s="947"/>
      <c r="AJ115" s="948"/>
      <c r="AK115" s="949" t="s">
        <v>447</v>
      </c>
      <c r="AL115" s="947"/>
      <c r="AM115" s="947"/>
      <c r="AN115" s="947"/>
      <c r="AO115" s="948"/>
      <c r="AP115" s="950" t="s">
        <v>230</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v>3147</v>
      </c>
      <c r="BR115" s="845"/>
      <c r="BS115" s="845"/>
      <c r="BT115" s="845"/>
      <c r="BU115" s="845"/>
      <c r="BV115" s="845">
        <v>2864</v>
      </c>
      <c r="BW115" s="845"/>
      <c r="BX115" s="845"/>
      <c r="BY115" s="845"/>
      <c r="BZ115" s="845"/>
      <c r="CA115" s="845">
        <v>2671</v>
      </c>
      <c r="CB115" s="845"/>
      <c r="CC115" s="845"/>
      <c r="CD115" s="845"/>
      <c r="CE115" s="845"/>
      <c r="CF115" s="903">
        <v>0.1</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447</v>
      </c>
      <c r="DH115" s="808"/>
      <c r="DI115" s="808"/>
      <c r="DJ115" s="808"/>
      <c r="DK115" s="809"/>
      <c r="DL115" s="810" t="s">
        <v>447</v>
      </c>
      <c r="DM115" s="808"/>
      <c r="DN115" s="808"/>
      <c r="DO115" s="808"/>
      <c r="DP115" s="809"/>
      <c r="DQ115" s="810" t="s">
        <v>447</v>
      </c>
      <c r="DR115" s="808"/>
      <c r="DS115" s="808"/>
      <c r="DT115" s="808"/>
      <c r="DU115" s="809"/>
      <c r="DV115" s="852" t="s">
        <v>230</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447</v>
      </c>
      <c r="AB116" s="808"/>
      <c r="AC116" s="808"/>
      <c r="AD116" s="808"/>
      <c r="AE116" s="809"/>
      <c r="AF116" s="810" t="s">
        <v>447</v>
      </c>
      <c r="AG116" s="808"/>
      <c r="AH116" s="808"/>
      <c r="AI116" s="808"/>
      <c r="AJ116" s="809"/>
      <c r="AK116" s="810" t="s">
        <v>419</v>
      </c>
      <c r="AL116" s="808"/>
      <c r="AM116" s="808"/>
      <c r="AN116" s="808"/>
      <c r="AO116" s="809"/>
      <c r="AP116" s="852" t="s">
        <v>419</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419</v>
      </c>
      <c r="BR116" s="845"/>
      <c r="BS116" s="845"/>
      <c r="BT116" s="845"/>
      <c r="BU116" s="845"/>
      <c r="BV116" s="845" t="s">
        <v>447</v>
      </c>
      <c r="BW116" s="845"/>
      <c r="BX116" s="845"/>
      <c r="BY116" s="845"/>
      <c r="BZ116" s="845"/>
      <c r="CA116" s="845" t="s">
        <v>419</v>
      </c>
      <c r="CB116" s="845"/>
      <c r="CC116" s="845"/>
      <c r="CD116" s="845"/>
      <c r="CE116" s="845"/>
      <c r="CF116" s="903" t="s">
        <v>447</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447</v>
      </c>
      <c r="DH116" s="808"/>
      <c r="DI116" s="808"/>
      <c r="DJ116" s="808"/>
      <c r="DK116" s="809"/>
      <c r="DL116" s="810" t="s">
        <v>230</v>
      </c>
      <c r="DM116" s="808"/>
      <c r="DN116" s="808"/>
      <c r="DO116" s="808"/>
      <c r="DP116" s="809"/>
      <c r="DQ116" s="810" t="s">
        <v>230</v>
      </c>
      <c r="DR116" s="808"/>
      <c r="DS116" s="808"/>
      <c r="DT116" s="808"/>
      <c r="DU116" s="809"/>
      <c r="DV116" s="852" t="s">
        <v>447</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801776</v>
      </c>
      <c r="AB117" s="931"/>
      <c r="AC117" s="931"/>
      <c r="AD117" s="931"/>
      <c r="AE117" s="932"/>
      <c r="AF117" s="933">
        <v>808881</v>
      </c>
      <c r="AG117" s="931"/>
      <c r="AH117" s="931"/>
      <c r="AI117" s="931"/>
      <c r="AJ117" s="932"/>
      <c r="AK117" s="933">
        <v>837810</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230</v>
      </c>
      <c r="BR117" s="845"/>
      <c r="BS117" s="845"/>
      <c r="BT117" s="845"/>
      <c r="BU117" s="845"/>
      <c r="BV117" s="845" t="s">
        <v>230</v>
      </c>
      <c r="BW117" s="845"/>
      <c r="BX117" s="845"/>
      <c r="BY117" s="845"/>
      <c r="BZ117" s="845"/>
      <c r="CA117" s="845" t="s">
        <v>230</v>
      </c>
      <c r="CB117" s="845"/>
      <c r="CC117" s="845"/>
      <c r="CD117" s="845"/>
      <c r="CE117" s="845"/>
      <c r="CF117" s="903" t="s">
        <v>230</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465</v>
      </c>
      <c r="DH117" s="808"/>
      <c r="DI117" s="808"/>
      <c r="DJ117" s="808"/>
      <c r="DK117" s="809"/>
      <c r="DL117" s="810" t="s">
        <v>465</v>
      </c>
      <c r="DM117" s="808"/>
      <c r="DN117" s="808"/>
      <c r="DO117" s="808"/>
      <c r="DP117" s="809"/>
      <c r="DQ117" s="810" t="s">
        <v>230</v>
      </c>
      <c r="DR117" s="808"/>
      <c r="DS117" s="808"/>
      <c r="DT117" s="808"/>
      <c r="DU117" s="809"/>
      <c r="DV117" s="852" t="s">
        <v>230</v>
      </c>
      <c r="DW117" s="853"/>
      <c r="DX117" s="853"/>
      <c r="DY117" s="853"/>
      <c r="DZ117" s="854"/>
    </row>
    <row r="118" spans="1:130" s="233" customFormat="1" ht="26.25" customHeight="1" x14ac:dyDescent="0.15">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310</v>
      </c>
      <c r="AL118" s="924"/>
      <c r="AM118" s="924"/>
      <c r="AN118" s="924"/>
      <c r="AO118" s="925"/>
      <c r="AP118" s="927" t="s">
        <v>436</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230</v>
      </c>
      <c r="BR118" s="873"/>
      <c r="BS118" s="873"/>
      <c r="BT118" s="873"/>
      <c r="BU118" s="873"/>
      <c r="BV118" s="873" t="s">
        <v>230</v>
      </c>
      <c r="BW118" s="873"/>
      <c r="BX118" s="873"/>
      <c r="BY118" s="873"/>
      <c r="BZ118" s="873"/>
      <c r="CA118" s="873" t="s">
        <v>465</v>
      </c>
      <c r="CB118" s="873"/>
      <c r="CC118" s="873"/>
      <c r="CD118" s="873"/>
      <c r="CE118" s="873"/>
      <c r="CF118" s="903" t="s">
        <v>230</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230</v>
      </c>
      <c r="DH118" s="808"/>
      <c r="DI118" s="808"/>
      <c r="DJ118" s="808"/>
      <c r="DK118" s="809"/>
      <c r="DL118" s="810" t="s">
        <v>230</v>
      </c>
      <c r="DM118" s="808"/>
      <c r="DN118" s="808"/>
      <c r="DO118" s="808"/>
      <c r="DP118" s="809"/>
      <c r="DQ118" s="810" t="s">
        <v>465</v>
      </c>
      <c r="DR118" s="808"/>
      <c r="DS118" s="808"/>
      <c r="DT118" s="808"/>
      <c r="DU118" s="809"/>
      <c r="DV118" s="852" t="s">
        <v>465</v>
      </c>
      <c r="DW118" s="853"/>
      <c r="DX118" s="853"/>
      <c r="DY118" s="853"/>
      <c r="DZ118" s="854"/>
    </row>
    <row r="119" spans="1:130" s="233" customFormat="1" ht="26.25" customHeight="1" x14ac:dyDescent="0.15">
      <c r="A119" s="846" t="s">
        <v>440</v>
      </c>
      <c r="B119" s="847"/>
      <c r="C119" s="888" t="s">
        <v>441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230</v>
      </c>
      <c r="AB119" s="917"/>
      <c r="AC119" s="917"/>
      <c r="AD119" s="917"/>
      <c r="AE119" s="918"/>
      <c r="AF119" s="919" t="s">
        <v>230</v>
      </c>
      <c r="AG119" s="917"/>
      <c r="AH119" s="917"/>
      <c r="AI119" s="917"/>
      <c r="AJ119" s="918"/>
      <c r="AK119" s="919" t="s">
        <v>465</v>
      </c>
      <c r="AL119" s="917"/>
      <c r="AM119" s="917"/>
      <c r="AN119" s="917"/>
      <c r="AO119" s="918"/>
      <c r="AP119" s="920" t="s">
        <v>230</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468</v>
      </c>
      <c r="BP119" s="906"/>
      <c r="BQ119" s="907">
        <v>7988824</v>
      </c>
      <c r="BR119" s="873"/>
      <c r="BS119" s="873"/>
      <c r="BT119" s="873"/>
      <c r="BU119" s="873"/>
      <c r="BV119" s="873">
        <v>7790915</v>
      </c>
      <c r="BW119" s="873"/>
      <c r="BX119" s="873"/>
      <c r="BY119" s="873"/>
      <c r="BZ119" s="873"/>
      <c r="CA119" s="873">
        <v>7544680</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230</v>
      </c>
      <c r="DH119" s="792"/>
      <c r="DI119" s="792"/>
      <c r="DJ119" s="792"/>
      <c r="DK119" s="793"/>
      <c r="DL119" s="794" t="s">
        <v>230</v>
      </c>
      <c r="DM119" s="792"/>
      <c r="DN119" s="792"/>
      <c r="DO119" s="792"/>
      <c r="DP119" s="793"/>
      <c r="DQ119" s="794" t="s">
        <v>230</v>
      </c>
      <c r="DR119" s="792"/>
      <c r="DS119" s="792"/>
      <c r="DT119" s="792"/>
      <c r="DU119" s="793"/>
      <c r="DV119" s="876" t="s">
        <v>465</v>
      </c>
      <c r="DW119" s="877"/>
      <c r="DX119" s="877"/>
      <c r="DY119" s="877"/>
      <c r="DZ119" s="878"/>
    </row>
    <row r="120" spans="1:130" s="233" customFormat="1" ht="26.25" customHeight="1" x14ac:dyDescent="0.15">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230</v>
      </c>
      <c r="AB120" s="808"/>
      <c r="AC120" s="808"/>
      <c r="AD120" s="808"/>
      <c r="AE120" s="809"/>
      <c r="AF120" s="810" t="s">
        <v>465</v>
      </c>
      <c r="AG120" s="808"/>
      <c r="AH120" s="808"/>
      <c r="AI120" s="808"/>
      <c r="AJ120" s="809"/>
      <c r="AK120" s="810" t="s">
        <v>465</v>
      </c>
      <c r="AL120" s="808"/>
      <c r="AM120" s="808"/>
      <c r="AN120" s="808"/>
      <c r="AO120" s="809"/>
      <c r="AP120" s="852" t="s">
        <v>230</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6081062</v>
      </c>
      <c r="BR120" s="870"/>
      <c r="BS120" s="870"/>
      <c r="BT120" s="870"/>
      <c r="BU120" s="870"/>
      <c r="BV120" s="870">
        <v>5326546</v>
      </c>
      <c r="BW120" s="870"/>
      <c r="BX120" s="870"/>
      <c r="BY120" s="870"/>
      <c r="BZ120" s="870"/>
      <c r="CA120" s="870">
        <v>5779442</v>
      </c>
      <c r="CB120" s="870"/>
      <c r="CC120" s="870"/>
      <c r="CD120" s="870"/>
      <c r="CE120" s="870"/>
      <c r="CF120" s="894">
        <v>167.9</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t="s">
        <v>230</v>
      </c>
      <c r="DH120" s="870"/>
      <c r="DI120" s="870"/>
      <c r="DJ120" s="870"/>
      <c r="DK120" s="870"/>
      <c r="DL120" s="870">
        <v>2794612</v>
      </c>
      <c r="DM120" s="870"/>
      <c r="DN120" s="870"/>
      <c r="DO120" s="870"/>
      <c r="DP120" s="870"/>
      <c r="DQ120" s="870">
        <v>2611632</v>
      </c>
      <c r="DR120" s="870"/>
      <c r="DS120" s="870"/>
      <c r="DT120" s="870"/>
      <c r="DU120" s="870"/>
      <c r="DV120" s="871">
        <v>75.900000000000006</v>
      </c>
      <c r="DW120" s="871"/>
      <c r="DX120" s="871"/>
      <c r="DY120" s="871"/>
      <c r="DZ120" s="872"/>
    </row>
    <row r="121" spans="1:130" s="233"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230</v>
      </c>
      <c r="AB121" s="808"/>
      <c r="AC121" s="808"/>
      <c r="AD121" s="808"/>
      <c r="AE121" s="809"/>
      <c r="AF121" s="810" t="s">
        <v>230</v>
      </c>
      <c r="AG121" s="808"/>
      <c r="AH121" s="808"/>
      <c r="AI121" s="808"/>
      <c r="AJ121" s="809"/>
      <c r="AK121" s="810" t="s">
        <v>465</v>
      </c>
      <c r="AL121" s="808"/>
      <c r="AM121" s="808"/>
      <c r="AN121" s="808"/>
      <c r="AO121" s="809"/>
      <c r="AP121" s="852" t="s">
        <v>230</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v>196732</v>
      </c>
      <c r="BR121" s="845"/>
      <c r="BS121" s="845"/>
      <c r="BT121" s="845"/>
      <c r="BU121" s="845"/>
      <c r="BV121" s="845">
        <v>251935</v>
      </c>
      <c r="BW121" s="845"/>
      <c r="BX121" s="845"/>
      <c r="BY121" s="845"/>
      <c r="BZ121" s="845"/>
      <c r="CA121" s="845">
        <v>214850</v>
      </c>
      <c r="CB121" s="845"/>
      <c r="CC121" s="845"/>
      <c r="CD121" s="845"/>
      <c r="CE121" s="845"/>
      <c r="CF121" s="903">
        <v>6.2</v>
      </c>
      <c r="CG121" s="904"/>
      <c r="CH121" s="904"/>
      <c r="CI121" s="904"/>
      <c r="CJ121" s="904"/>
      <c r="CK121" s="897"/>
      <c r="CL121" s="883"/>
      <c r="CM121" s="883"/>
      <c r="CN121" s="883"/>
      <c r="CO121" s="884"/>
      <c r="CP121" s="863" t="s">
        <v>409</v>
      </c>
      <c r="CQ121" s="864"/>
      <c r="CR121" s="864"/>
      <c r="CS121" s="864"/>
      <c r="CT121" s="864"/>
      <c r="CU121" s="864"/>
      <c r="CV121" s="864"/>
      <c r="CW121" s="864"/>
      <c r="CX121" s="864"/>
      <c r="CY121" s="864"/>
      <c r="CZ121" s="864"/>
      <c r="DA121" s="864"/>
      <c r="DB121" s="864"/>
      <c r="DC121" s="864"/>
      <c r="DD121" s="864"/>
      <c r="DE121" s="864"/>
      <c r="DF121" s="865"/>
      <c r="DG121" s="844" t="s">
        <v>230</v>
      </c>
      <c r="DH121" s="845"/>
      <c r="DI121" s="845"/>
      <c r="DJ121" s="845"/>
      <c r="DK121" s="845"/>
      <c r="DL121" s="845" t="s">
        <v>230</v>
      </c>
      <c r="DM121" s="845"/>
      <c r="DN121" s="845"/>
      <c r="DO121" s="845"/>
      <c r="DP121" s="845"/>
      <c r="DQ121" s="845" t="s">
        <v>230</v>
      </c>
      <c r="DR121" s="845"/>
      <c r="DS121" s="845"/>
      <c r="DT121" s="845"/>
      <c r="DU121" s="845"/>
      <c r="DV121" s="822" t="s">
        <v>230</v>
      </c>
      <c r="DW121" s="822"/>
      <c r="DX121" s="822"/>
      <c r="DY121" s="822"/>
      <c r="DZ121" s="823"/>
    </row>
    <row r="122" spans="1:130" s="233" customFormat="1" ht="26.25" customHeight="1" x14ac:dyDescent="0.15">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230</v>
      </c>
      <c r="AB122" s="808"/>
      <c r="AC122" s="808"/>
      <c r="AD122" s="808"/>
      <c r="AE122" s="809"/>
      <c r="AF122" s="810" t="s">
        <v>230</v>
      </c>
      <c r="AG122" s="808"/>
      <c r="AH122" s="808"/>
      <c r="AI122" s="808"/>
      <c r="AJ122" s="809"/>
      <c r="AK122" s="810" t="s">
        <v>476</v>
      </c>
      <c r="AL122" s="808"/>
      <c r="AM122" s="808"/>
      <c r="AN122" s="808"/>
      <c r="AO122" s="809"/>
      <c r="AP122" s="852" t="s">
        <v>476</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4684538</v>
      </c>
      <c r="BR122" s="873"/>
      <c r="BS122" s="873"/>
      <c r="BT122" s="873"/>
      <c r="BU122" s="873"/>
      <c r="BV122" s="873">
        <v>4761302</v>
      </c>
      <c r="BW122" s="873"/>
      <c r="BX122" s="873"/>
      <c r="BY122" s="873"/>
      <c r="BZ122" s="873"/>
      <c r="CA122" s="873">
        <v>4861494</v>
      </c>
      <c r="CB122" s="873"/>
      <c r="CC122" s="873"/>
      <c r="CD122" s="873"/>
      <c r="CE122" s="873"/>
      <c r="CF122" s="874">
        <v>141.19999999999999</v>
      </c>
      <c r="CG122" s="875"/>
      <c r="CH122" s="875"/>
      <c r="CI122" s="875"/>
      <c r="CJ122" s="875"/>
      <c r="CK122" s="897"/>
      <c r="CL122" s="883"/>
      <c r="CM122" s="883"/>
      <c r="CN122" s="883"/>
      <c r="CO122" s="884"/>
      <c r="CP122" s="863" t="s">
        <v>478</v>
      </c>
      <c r="CQ122" s="864"/>
      <c r="CR122" s="864"/>
      <c r="CS122" s="864"/>
      <c r="CT122" s="864"/>
      <c r="CU122" s="864"/>
      <c r="CV122" s="864"/>
      <c r="CW122" s="864"/>
      <c r="CX122" s="864"/>
      <c r="CY122" s="864"/>
      <c r="CZ122" s="864"/>
      <c r="DA122" s="864"/>
      <c r="DB122" s="864"/>
      <c r="DC122" s="864"/>
      <c r="DD122" s="864"/>
      <c r="DE122" s="864"/>
      <c r="DF122" s="865"/>
      <c r="DG122" s="844" t="s">
        <v>230</v>
      </c>
      <c r="DH122" s="845"/>
      <c r="DI122" s="845"/>
      <c r="DJ122" s="845"/>
      <c r="DK122" s="845"/>
      <c r="DL122" s="845" t="s">
        <v>465</v>
      </c>
      <c r="DM122" s="845"/>
      <c r="DN122" s="845"/>
      <c r="DO122" s="845"/>
      <c r="DP122" s="845"/>
      <c r="DQ122" s="845" t="s">
        <v>230</v>
      </c>
      <c r="DR122" s="845"/>
      <c r="DS122" s="845"/>
      <c r="DT122" s="845"/>
      <c r="DU122" s="845"/>
      <c r="DV122" s="822" t="s">
        <v>230</v>
      </c>
      <c r="DW122" s="822"/>
      <c r="DX122" s="822"/>
      <c r="DY122" s="822"/>
      <c r="DZ122" s="823"/>
    </row>
    <row r="123" spans="1:130" s="233" customFormat="1" ht="26.25" customHeight="1" x14ac:dyDescent="0.15">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465</v>
      </c>
      <c r="AB123" s="808"/>
      <c r="AC123" s="808"/>
      <c r="AD123" s="808"/>
      <c r="AE123" s="809"/>
      <c r="AF123" s="810" t="s">
        <v>465</v>
      </c>
      <c r="AG123" s="808"/>
      <c r="AH123" s="808"/>
      <c r="AI123" s="808"/>
      <c r="AJ123" s="809"/>
      <c r="AK123" s="810" t="s">
        <v>230</v>
      </c>
      <c r="AL123" s="808"/>
      <c r="AM123" s="808"/>
      <c r="AN123" s="808"/>
      <c r="AO123" s="809"/>
      <c r="AP123" s="852" t="s">
        <v>230</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479</v>
      </c>
      <c r="BP123" s="906"/>
      <c r="BQ123" s="860">
        <v>10962332</v>
      </c>
      <c r="BR123" s="861"/>
      <c r="BS123" s="861"/>
      <c r="BT123" s="861"/>
      <c r="BU123" s="861"/>
      <c r="BV123" s="861">
        <v>10339783</v>
      </c>
      <c r="BW123" s="861"/>
      <c r="BX123" s="861"/>
      <c r="BY123" s="861"/>
      <c r="BZ123" s="861"/>
      <c r="CA123" s="861">
        <v>10855786</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230</v>
      </c>
      <c r="DH123" s="808"/>
      <c r="DI123" s="808"/>
      <c r="DJ123" s="808"/>
      <c r="DK123" s="809"/>
      <c r="DL123" s="810" t="s">
        <v>230</v>
      </c>
      <c r="DM123" s="808"/>
      <c r="DN123" s="808"/>
      <c r="DO123" s="808"/>
      <c r="DP123" s="809"/>
      <c r="DQ123" s="810" t="s">
        <v>230</v>
      </c>
      <c r="DR123" s="808"/>
      <c r="DS123" s="808"/>
      <c r="DT123" s="808"/>
      <c r="DU123" s="809"/>
      <c r="DV123" s="852" t="s">
        <v>230</v>
      </c>
      <c r="DW123" s="853"/>
      <c r="DX123" s="853"/>
      <c r="DY123" s="853"/>
      <c r="DZ123" s="854"/>
    </row>
    <row r="124" spans="1:130" s="233" customFormat="1" ht="26.25" customHeight="1" thickBot="1" x14ac:dyDescent="0.2">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230</v>
      </c>
      <c r="AB124" s="808"/>
      <c r="AC124" s="808"/>
      <c r="AD124" s="808"/>
      <c r="AE124" s="809"/>
      <c r="AF124" s="810" t="s">
        <v>476</v>
      </c>
      <c r="AG124" s="808"/>
      <c r="AH124" s="808"/>
      <c r="AI124" s="808"/>
      <c r="AJ124" s="809"/>
      <c r="AK124" s="810" t="s">
        <v>230</v>
      </c>
      <c r="AL124" s="808"/>
      <c r="AM124" s="808"/>
      <c r="AN124" s="808"/>
      <c r="AO124" s="809"/>
      <c r="AP124" s="852" t="s">
        <v>230</v>
      </c>
      <c r="AQ124" s="853"/>
      <c r="AR124" s="853"/>
      <c r="AS124" s="853"/>
      <c r="AT124" s="854"/>
      <c r="AU124" s="855" t="s">
        <v>480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230</v>
      </c>
      <c r="BR124" s="859"/>
      <c r="BS124" s="859"/>
      <c r="BT124" s="859"/>
      <c r="BU124" s="859"/>
      <c r="BV124" s="859" t="s">
        <v>230</v>
      </c>
      <c r="BW124" s="859"/>
      <c r="BX124" s="859"/>
      <c r="BY124" s="859"/>
      <c r="BZ124" s="859"/>
      <c r="CA124" s="859" t="s">
        <v>230</v>
      </c>
      <c r="CB124" s="859"/>
      <c r="CC124" s="859"/>
      <c r="CD124" s="859"/>
      <c r="CE124" s="859"/>
      <c r="CF124" s="754"/>
      <c r="CG124" s="755"/>
      <c r="CH124" s="755"/>
      <c r="CI124" s="755"/>
      <c r="CJ124" s="890"/>
      <c r="CK124" s="898"/>
      <c r="CL124" s="898"/>
      <c r="CM124" s="898"/>
      <c r="CN124" s="898"/>
      <c r="CO124" s="899"/>
      <c r="CP124" s="863" t="s">
        <v>481</v>
      </c>
      <c r="CQ124" s="864"/>
      <c r="CR124" s="864"/>
      <c r="CS124" s="864"/>
      <c r="CT124" s="864"/>
      <c r="CU124" s="864"/>
      <c r="CV124" s="864"/>
      <c r="CW124" s="864"/>
      <c r="CX124" s="864"/>
      <c r="CY124" s="864"/>
      <c r="CZ124" s="864"/>
      <c r="DA124" s="864"/>
      <c r="DB124" s="864"/>
      <c r="DC124" s="864"/>
      <c r="DD124" s="864"/>
      <c r="DE124" s="864"/>
      <c r="DF124" s="865"/>
      <c r="DG124" s="791">
        <v>3073909</v>
      </c>
      <c r="DH124" s="792"/>
      <c r="DI124" s="792"/>
      <c r="DJ124" s="792"/>
      <c r="DK124" s="793"/>
      <c r="DL124" s="794">
        <v>89851</v>
      </c>
      <c r="DM124" s="792"/>
      <c r="DN124" s="792"/>
      <c r="DO124" s="792"/>
      <c r="DP124" s="793"/>
      <c r="DQ124" s="794" t="s">
        <v>476</v>
      </c>
      <c r="DR124" s="792"/>
      <c r="DS124" s="792"/>
      <c r="DT124" s="792"/>
      <c r="DU124" s="793"/>
      <c r="DV124" s="876" t="s">
        <v>230</v>
      </c>
      <c r="DW124" s="877"/>
      <c r="DX124" s="877"/>
      <c r="DY124" s="877"/>
      <c r="DZ124" s="878"/>
    </row>
    <row r="125" spans="1:130" s="233" customFormat="1" ht="26.25" customHeight="1" x14ac:dyDescent="0.15">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465</v>
      </c>
      <c r="AB125" s="808"/>
      <c r="AC125" s="808"/>
      <c r="AD125" s="808"/>
      <c r="AE125" s="809"/>
      <c r="AF125" s="810" t="s">
        <v>230</v>
      </c>
      <c r="AG125" s="808"/>
      <c r="AH125" s="808"/>
      <c r="AI125" s="808"/>
      <c r="AJ125" s="809"/>
      <c r="AK125" s="810" t="s">
        <v>230</v>
      </c>
      <c r="AL125" s="808"/>
      <c r="AM125" s="808"/>
      <c r="AN125" s="808"/>
      <c r="AO125" s="809"/>
      <c r="AP125" s="852" t="s">
        <v>230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482</v>
      </c>
      <c r="CL125" s="880"/>
      <c r="CM125" s="880"/>
      <c r="CN125" s="880"/>
      <c r="CO125" s="881"/>
      <c r="CP125" s="888" t="s">
        <v>483</v>
      </c>
      <c r="CQ125" s="836"/>
      <c r="CR125" s="836"/>
      <c r="CS125" s="836"/>
      <c r="CT125" s="836"/>
      <c r="CU125" s="836"/>
      <c r="CV125" s="836"/>
      <c r="CW125" s="836"/>
      <c r="CX125" s="836"/>
      <c r="CY125" s="836"/>
      <c r="CZ125" s="836"/>
      <c r="DA125" s="836"/>
      <c r="DB125" s="836"/>
      <c r="DC125" s="836"/>
      <c r="DD125" s="836"/>
      <c r="DE125" s="836"/>
      <c r="DF125" s="837"/>
      <c r="DG125" s="889" t="s">
        <v>230</v>
      </c>
      <c r="DH125" s="870"/>
      <c r="DI125" s="870"/>
      <c r="DJ125" s="870"/>
      <c r="DK125" s="870"/>
      <c r="DL125" s="870" t="s">
        <v>465</v>
      </c>
      <c r="DM125" s="870"/>
      <c r="DN125" s="870"/>
      <c r="DO125" s="870"/>
      <c r="DP125" s="870"/>
      <c r="DQ125" s="870" t="s">
        <v>230</v>
      </c>
      <c r="DR125" s="870"/>
      <c r="DS125" s="870"/>
      <c r="DT125" s="870"/>
      <c r="DU125" s="870"/>
      <c r="DV125" s="871" t="s">
        <v>230</v>
      </c>
      <c r="DW125" s="871"/>
      <c r="DX125" s="871"/>
      <c r="DY125" s="871"/>
      <c r="DZ125" s="872"/>
    </row>
    <row r="126" spans="1:130" s="233" customFormat="1" ht="26.25" customHeight="1" thickBot="1" x14ac:dyDescent="0.2">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230</v>
      </c>
      <c r="AB126" s="808"/>
      <c r="AC126" s="808"/>
      <c r="AD126" s="808"/>
      <c r="AE126" s="809"/>
      <c r="AF126" s="810" t="s">
        <v>476</v>
      </c>
      <c r="AG126" s="808"/>
      <c r="AH126" s="808"/>
      <c r="AI126" s="808"/>
      <c r="AJ126" s="809"/>
      <c r="AK126" s="810" t="s">
        <v>230</v>
      </c>
      <c r="AL126" s="808"/>
      <c r="AM126" s="808"/>
      <c r="AN126" s="808"/>
      <c r="AO126" s="809"/>
      <c r="AP126" s="852" t="s">
        <v>230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484</v>
      </c>
      <c r="CQ126" s="780"/>
      <c r="CR126" s="780"/>
      <c r="CS126" s="780"/>
      <c r="CT126" s="780"/>
      <c r="CU126" s="780"/>
      <c r="CV126" s="780"/>
      <c r="CW126" s="780"/>
      <c r="CX126" s="780"/>
      <c r="CY126" s="780"/>
      <c r="CZ126" s="780"/>
      <c r="DA126" s="780"/>
      <c r="DB126" s="780"/>
      <c r="DC126" s="780"/>
      <c r="DD126" s="780"/>
      <c r="DE126" s="780"/>
      <c r="DF126" s="781"/>
      <c r="DG126" s="844" t="s">
        <v>230</v>
      </c>
      <c r="DH126" s="845"/>
      <c r="DI126" s="845"/>
      <c r="DJ126" s="845"/>
      <c r="DK126" s="845"/>
      <c r="DL126" s="845" t="s">
        <v>230</v>
      </c>
      <c r="DM126" s="845"/>
      <c r="DN126" s="845"/>
      <c r="DO126" s="845"/>
      <c r="DP126" s="845"/>
      <c r="DQ126" s="845" t="s">
        <v>465</v>
      </c>
      <c r="DR126" s="845"/>
      <c r="DS126" s="845"/>
      <c r="DT126" s="845"/>
      <c r="DU126" s="845"/>
      <c r="DV126" s="822" t="s">
        <v>230</v>
      </c>
      <c r="DW126" s="822"/>
      <c r="DX126" s="822"/>
      <c r="DY126" s="822"/>
      <c r="DZ126" s="823"/>
    </row>
    <row r="127" spans="1:130" s="233" customFormat="1" ht="26.25" customHeight="1" x14ac:dyDescent="0.15">
      <c r="A127" s="850"/>
      <c r="B127" s="851"/>
      <c r="C127" s="866" t="s">
        <v>485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230</v>
      </c>
      <c r="AB127" s="808"/>
      <c r="AC127" s="808"/>
      <c r="AD127" s="808"/>
      <c r="AE127" s="809"/>
      <c r="AF127" s="810" t="s">
        <v>230</v>
      </c>
      <c r="AG127" s="808"/>
      <c r="AH127" s="808"/>
      <c r="AI127" s="808"/>
      <c r="AJ127" s="809"/>
      <c r="AK127" s="810" t="s">
        <v>230</v>
      </c>
      <c r="AL127" s="808"/>
      <c r="AM127" s="808"/>
      <c r="AN127" s="808"/>
      <c r="AO127" s="809"/>
      <c r="AP127" s="852" t="s">
        <v>230</v>
      </c>
      <c r="AQ127" s="853"/>
      <c r="AR127" s="853"/>
      <c r="AS127" s="853"/>
      <c r="AT127" s="854"/>
      <c r="AU127" s="235"/>
      <c r="AV127" s="235"/>
      <c r="AW127" s="235"/>
      <c r="AX127" s="869" t="s">
        <v>486</v>
      </c>
      <c r="AY127" s="840"/>
      <c r="AZ127" s="840"/>
      <c r="BA127" s="840"/>
      <c r="BB127" s="840"/>
      <c r="BC127" s="840"/>
      <c r="BD127" s="840"/>
      <c r="BE127" s="841"/>
      <c r="BF127" s="839" t="s">
        <v>487</v>
      </c>
      <c r="BG127" s="840"/>
      <c r="BH127" s="840"/>
      <c r="BI127" s="840"/>
      <c r="BJ127" s="840"/>
      <c r="BK127" s="840"/>
      <c r="BL127" s="841"/>
      <c r="BM127" s="839" t="s">
        <v>488</v>
      </c>
      <c r="BN127" s="840"/>
      <c r="BO127" s="840"/>
      <c r="BP127" s="840"/>
      <c r="BQ127" s="840"/>
      <c r="BR127" s="840"/>
      <c r="BS127" s="841"/>
      <c r="BT127" s="839" t="s">
        <v>489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490</v>
      </c>
      <c r="CQ127" s="780"/>
      <c r="CR127" s="780"/>
      <c r="CS127" s="780"/>
      <c r="CT127" s="780"/>
      <c r="CU127" s="780"/>
      <c r="CV127" s="780"/>
      <c r="CW127" s="780"/>
      <c r="CX127" s="780"/>
      <c r="CY127" s="780"/>
      <c r="CZ127" s="780"/>
      <c r="DA127" s="780"/>
      <c r="DB127" s="780"/>
      <c r="DC127" s="780"/>
      <c r="DD127" s="780"/>
      <c r="DE127" s="780"/>
      <c r="DF127" s="781"/>
      <c r="DG127" s="844" t="s">
        <v>230</v>
      </c>
      <c r="DH127" s="845"/>
      <c r="DI127" s="845"/>
      <c r="DJ127" s="845"/>
      <c r="DK127" s="845"/>
      <c r="DL127" s="845" t="s">
        <v>230</v>
      </c>
      <c r="DM127" s="845"/>
      <c r="DN127" s="845"/>
      <c r="DO127" s="845"/>
      <c r="DP127" s="845"/>
      <c r="DQ127" s="845" t="s">
        <v>230</v>
      </c>
      <c r="DR127" s="845"/>
      <c r="DS127" s="845"/>
      <c r="DT127" s="845"/>
      <c r="DU127" s="845"/>
      <c r="DV127" s="822" t="s">
        <v>230</v>
      </c>
      <c r="DW127" s="822"/>
      <c r="DX127" s="822"/>
      <c r="DY127" s="822"/>
      <c r="DZ127" s="823"/>
    </row>
    <row r="128" spans="1:130" s="233" customFormat="1" ht="26.25" customHeight="1" thickBot="1" x14ac:dyDescent="0.2">
      <c r="A128" s="824" t="s">
        <v>491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492</v>
      </c>
      <c r="X128" s="826"/>
      <c r="Y128" s="826"/>
      <c r="Z128" s="827"/>
      <c r="AA128" s="828">
        <v>43937</v>
      </c>
      <c r="AB128" s="829"/>
      <c r="AC128" s="829"/>
      <c r="AD128" s="829"/>
      <c r="AE128" s="830"/>
      <c r="AF128" s="831">
        <v>34590</v>
      </c>
      <c r="AG128" s="829"/>
      <c r="AH128" s="829"/>
      <c r="AI128" s="829"/>
      <c r="AJ128" s="830"/>
      <c r="AK128" s="831">
        <v>39458</v>
      </c>
      <c r="AL128" s="829"/>
      <c r="AM128" s="829"/>
      <c r="AN128" s="829"/>
      <c r="AO128" s="830"/>
      <c r="AP128" s="832"/>
      <c r="AQ128" s="833"/>
      <c r="AR128" s="833"/>
      <c r="AS128" s="833"/>
      <c r="AT128" s="834"/>
      <c r="AU128" s="235"/>
      <c r="AV128" s="235"/>
      <c r="AW128" s="235"/>
      <c r="AX128" s="835" t="s">
        <v>493</v>
      </c>
      <c r="AY128" s="836"/>
      <c r="AZ128" s="836"/>
      <c r="BA128" s="836"/>
      <c r="BB128" s="836"/>
      <c r="BC128" s="836"/>
      <c r="BD128" s="836"/>
      <c r="BE128" s="837"/>
      <c r="BF128" s="814" t="s">
        <v>230</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494</v>
      </c>
      <c r="CQ128" s="758"/>
      <c r="CR128" s="758"/>
      <c r="CS128" s="758"/>
      <c r="CT128" s="758"/>
      <c r="CU128" s="758"/>
      <c r="CV128" s="758"/>
      <c r="CW128" s="758"/>
      <c r="CX128" s="758"/>
      <c r="CY128" s="758"/>
      <c r="CZ128" s="758"/>
      <c r="DA128" s="758"/>
      <c r="DB128" s="758"/>
      <c r="DC128" s="758"/>
      <c r="DD128" s="758"/>
      <c r="DE128" s="758"/>
      <c r="DF128" s="759"/>
      <c r="DG128" s="818">
        <v>3147</v>
      </c>
      <c r="DH128" s="819"/>
      <c r="DI128" s="819"/>
      <c r="DJ128" s="819"/>
      <c r="DK128" s="819"/>
      <c r="DL128" s="819">
        <v>2864</v>
      </c>
      <c r="DM128" s="819"/>
      <c r="DN128" s="819"/>
      <c r="DO128" s="819"/>
      <c r="DP128" s="819"/>
      <c r="DQ128" s="819">
        <v>2671</v>
      </c>
      <c r="DR128" s="819"/>
      <c r="DS128" s="819"/>
      <c r="DT128" s="819"/>
      <c r="DU128" s="819"/>
      <c r="DV128" s="820">
        <v>0.1</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3468419</v>
      </c>
      <c r="AB129" s="808"/>
      <c r="AC129" s="808"/>
      <c r="AD129" s="808"/>
      <c r="AE129" s="809"/>
      <c r="AF129" s="810">
        <v>3761459</v>
      </c>
      <c r="AG129" s="808"/>
      <c r="AH129" s="808"/>
      <c r="AI129" s="808"/>
      <c r="AJ129" s="809"/>
      <c r="AK129" s="810">
        <v>3942742</v>
      </c>
      <c r="AL129" s="808"/>
      <c r="AM129" s="808"/>
      <c r="AN129" s="808"/>
      <c r="AO129" s="809"/>
      <c r="AP129" s="811"/>
      <c r="AQ129" s="812"/>
      <c r="AR129" s="812"/>
      <c r="AS129" s="812"/>
      <c r="AT129" s="813"/>
      <c r="AU129" s="236"/>
      <c r="AV129" s="236"/>
      <c r="AW129" s="236"/>
      <c r="AX129" s="779" t="s">
        <v>496</v>
      </c>
      <c r="AY129" s="780"/>
      <c r="AZ129" s="780"/>
      <c r="BA129" s="780"/>
      <c r="BB129" s="780"/>
      <c r="BC129" s="780"/>
      <c r="BD129" s="780"/>
      <c r="BE129" s="781"/>
      <c r="BF129" s="798" t="s">
        <v>465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488401</v>
      </c>
      <c r="AB130" s="808"/>
      <c r="AC130" s="808"/>
      <c r="AD130" s="808"/>
      <c r="AE130" s="809"/>
      <c r="AF130" s="810">
        <v>494591</v>
      </c>
      <c r="AG130" s="808"/>
      <c r="AH130" s="808"/>
      <c r="AI130" s="808"/>
      <c r="AJ130" s="809"/>
      <c r="AK130" s="810">
        <v>500864</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8.6999999999999993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2980018</v>
      </c>
      <c r="AB131" s="792"/>
      <c r="AC131" s="792"/>
      <c r="AD131" s="792"/>
      <c r="AE131" s="793"/>
      <c r="AF131" s="794">
        <v>3266868</v>
      </c>
      <c r="AG131" s="792"/>
      <c r="AH131" s="792"/>
      <c r="AI131" s="792"/>
      <c r="AJ131" s="793"/>
      <c r="AK131" s="794">
        <v>3441878</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t="s">
        <v>230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9.0414890109999995</v>
      </c>
      <c r="AB132" s="773"/>
      <c r="AC132" s="773"/>
      <c r="AD132" s="773"/>
      <c r="AE132" s="774"/>
      <c r="AF132" s="775">
        <v>8.561717217</v>
      </c>
      <c r="AG132" s="773"/>
      <c r="AH132" s="773"/>
      <c r="AI132" s="773"/>
      <c r="AJ132" s="774"/>
      <c r="AK132" s="775">
        <v>8.6431883989999996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8.9</v>
      </c>
      <c r="AB133" s="752"/>
      <c r="AC133" s="752"/>
      <c r="AD133" s="752"/>
      <c r="AE133" s="753"/>
      <c r="AF133" s="751">
        <v>8.6999999999999993</v>
      </c>
      <c r="AG133" s="752"/>
      <c r="AH133" s="752"/>
      <c r="AI133" s="752"/>
      <c r="AJ133" s="753"/>
      <c r="AK133" s="751">
        <v>8.6999999999999993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dRCbX7jh121LylaW5I57Lv1QSjAtmUvYje+SnYeeb0KcW5clTuNjeuNzvh+48wYFCf5HIDqBdzYLcRi6VKBrg==" saltValue="BvB9cICjvgD/jRD58Cie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X1" zoomScale="85" zoomScaleNormal="85" zoomScaleSheetLayoutView="85" workbookViewId="0">
      <selection activeCell="BO7" sqref="BO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0KyLJ92DD4bq7pf0XAZZL3VkFtPK/PN3tqkGwP6jsbz9GdlK3pXg2a2p5b2AbKhjo5jzUcksDPkBDp2yqqS5A==" saltValue="nOk0RcadOLJETgCDBQfN+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E49" zoomScaleNormal="100" zoomScaleSheetLayoutView="55" workbookViewId="0">
      <selection activeCell="AZ72" sqref="AZ72"/>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3bQ/OKjx4qpJtTkWdrqhcXUdCMDCwl+mPcg/oss/On/kZ4u/GN18Z/11+BHkqcoDqbwLTbVSLXkxDOFZRtSvQ==" saltValue="Nq2M4nlm6LHhV4xwskxy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zoomScale="70" zoomScaleSheetLayoutView="70" workbookViewId="0"/>
  </sheetViews>
  <sheetFormatPr defaultColWidth="0" defaultRowHeight="13.5" customHeight="1" zeroHeight="1" x14ac:dyDescent="0.15"/>
  <cols>
    <col min="1" max="36" width="2.37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513</v>
      </c>
      <c r="AL9" s="1159"/>
      <c r="AM9" s="1159"/>
      <c r="AN9" s="1160"/>
      <c r="AO9" s="284">
        <v>1036517</v>
      </c>
      <c r="AP9" s="284">
        <v>73831</v>
      </c>
      <c r="AQ9" s="285">
        <v>106927</v>
      </c>
      <c r="AR9" s="286">
        <v>-31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514</v>
      </c>
      <c r="AL10" s="1159"/>
      <c r="AM10" s="1159"/>
      <c r="AN10" s="1160"/>
      <c r="AO10" s="287">
        <v>4975</v>
      </c>
      <c r="AP10" s="287">
        <v>354</v>
      </c>
      <c r="AQ10" s="288">
        <v>15145</v>
      </c>
      <c r="AR10" s="289">
        <v>-97.7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515</v>
      </c>
      <c r="AL11" s="1159"/>
      <c r="AM11" s="1159"/>
      <c r="AN11" s="1160"/>
      <c r="AO11" s="287" t="s">
        <v>516</v>
      </c>
      <c r="AP11" s="287" t="s">
        <v>516</v>
      </c>
      <c r="AQ11" s="288">
        <v>1510</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517</v>
      </c>
      <c r="AL12" s="1159"/>
      <c r="AM12" s="1159"/>
      <c r="AN12" s="1160"/>
      <c r="AO12" s="287" t="s">
        <v>516</v>
      </c>
      <c r="AP12" s="287" t="s">
        <v>516</v>
      </c>
      <c r="AQ12" s="288">
        <v>21</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518</v>
      </c>
      <c r="AL13" s="1159"/>
      <c r="AM13" s="1159"/>
      <c r="AN13" s="1160"/>
      <c r="AO13" s="287">
        <v>35187</v>
      </c>
      <c r="AP13" s="287">
        <v>2506</v>
      </c>
      <c r="AQ13" s="288">
        <v>4533</v>
      </c>
      <c r="AR13" s="289">
        <v>-44.7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519</v>
      </c>
      <c r="AL14" s="1159"/>
      <c r="AM14" s="1159"/>
      <c r="AN14" s="1160"/>
      <c r="AO14" s="287">
        <v>20328</v>
      </c>
      <c r="AP14" s="287">
        <v>1448</v>
      </c>
      <c r="AQ14" s="288">
        <v>2422</v>
      </c>
      <c r="AR14" s="289">
        <v>-40.200000000000003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520</v>
      </c>
      <c r="AL15" s="1162"/>
      <c r="AM15" s="1162"/>
      <c r="AN15" s="1163"/>
      <c r="AO15" s="287">
        <v>-57503</v>
      </c>
      <c r="AP15" s="287">
        <v>-4096</v>
      </c>
      <c r="AQ15" s="288">
        <v>-7979</v>
      </c>
      <c r="AR15" s="289">
        <v>-48.7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1039504</v>
      </c>
      <c r="AP16" s="287">
        <v>74044</v>
      </c>
      <c r="AQ16" s="288">
        <v>122579</v>
      </c>
      <c r="AR16" s="289">
        <v>-39.6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525</v>
      </c>
      <c r="AL21" s="1165"/>
      <c r="AM21" s="1165"/>
      <c r="AN21" s="1166"/>
      <c r="AO21" s="300">
        <v>6.13</v>
      </c>
      <c r="AP21" s="301">
        <v>10.66</v>
      </c>
      <c r="AQ21" s="302">
        <v>-4.53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526</v>
      </c>
      <c r="AL22" s="1165"/>
      <c r="AM22" s="1165"/>
      <c r="AN22" s="1166"/>
      <c r="AO22" s="305">
        <v>98.7</v>
      </c>
      <c r="AP22" s="306">
        <v>96.3</v>
      </c>
      <c r="AQ22" s="307">
        <v>2.4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530</v>
      </c>
      <c r="AL32" s="1149"/>
      <c r="AM32" s="1149"/>
      <c r="AN32" s="1150"/>
      <c r="AO32" s="315">
        <v>525384</v>
      </c>
      <c r="AP32" s="315">
        <v>37423</v>
      </c>
      <c r="AQ32" s="316">
        <v>59977</v>
      </c>
      <c r="AR32" s="317">
        <v>-37.6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531</v>
      </c>
      <c r="AL33" s="1149"/>
      <c r="AM33" s="1149"/>
      <c r="AN33" s="1150"/>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532</v>
      </c>
      <c r="AL34" s="1149"/>
      <c r="AM34" s="1149"/>
      <c r="AN34" s="1150"/>
      <c r="AO34" s="315" t="s">
        <v>516</v>
      </c>
      <c r="AP34" s="315" t="s">
        <v>516</v>
      </c>
      <c r="AQ34" s="316" t="s">
        <v>516</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533</v>
      </c>
      <c r="AL35" s="1149"/>
      <c r="AM35" s="1149"/>
      <c r="AN35" s="1150"/>
      <c r="AO35" s="315">
        <v>312426</v>
      </c>
      <c r="AP35" s="315">
        <v>22254</v>
      </c>
      <c r="AQ35" s="316">
        <v>16053</v>
      </c>
      <c r="AR35" s="317">
        <v>38.6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534</v>
      </c>
      <c r="AL36" s="1149"/>
      <c r="AM36" s="1149"/>
      <c r="AN36" s="1150"/>
      <c r="AO36" s="315" t="s">
        <v>516</v>
      </c>
      <c r="AP36" s="315" t="s">
        <v>516</v>
      </c>
      <c r="AQ36" s="316">
        <v>3449</v>
      </c>
      <c r="AR36" s="317" t="s">
        <v>516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535</v>
      </c>
      <c r="AL37" s="1149"/>
      <c r="AM37" s="1149"/>
      <c r="AN37" s="1150"/>
      <c r="AO37" s="315" t="s">
        <v>516</v>
      </c>
      <c r="AP37" s="315" t="s">
        <v>516</v>
      </c>
      <c r="AQ37" s="316">
        <v>404</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536</v>
      </c>
      <c r="AL38" s="1152"/>
      <c r="AM38" s="1152"/>
      <c r="AN38" s="1153"/>
      <c r="AO38" s="318" t="s">
        <v>516</v>
      </c>
      <c r="AP38" s="318" t="s">
        <v>516</v>
      </c>
      <c r="AQ38" s="319">
        <v>3</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537</v>
      </c>
      <c r="AL39" s="1152"/>
      <c r="AM39" s="1152"/>
      <c r="AN39" s="1153"/>
      <c r="AO39" s="315">
        <v>-39458</v>
      </c>
      <c r="AP39" s="315">
        <v>-2811</v>
      </c>
      <c r="AQ39" s="316">
        <v>-3105</v>
      </c>
      <c r="AR39" s="317">
        <v>-9.5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538</v>
      </c>
      <c r="AL40" s="1149"/>
      <c r="AM40" s="1149"/>
      <c r="AN40" s="1150"/>
      <c r="AO40" s="315">
        <v>-500864</v>
      </c>
      <c r="AP40" s="315">
        <v>-35677</v>
      </c>
      <c r="AQ40" s="316">
        <v>-51549</v>
      </c>
      <c r="AR40" s="317">
        <v>-30.8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297488</v>
      </c>
      <c r="AP41" s="315">
        <v>21190</v>
      </c>
      <c r="AQ41" s="316">
        <v>25231</v>
      </c>
      <c r="AR41" s="317">
        <v>-16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508</v>
      </c>
      <c r="AN49" s="1143" t="s">
        <v>542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498288</v>
      </c>
      <c r="AN51" s="337">
        <v>35944</v>
      </c>
      <c r="AO51" s="338">
        <v>-59</v>
      </c>
      <c r="AP51" s="339">
        <v>90072</v>
      </c>
      <c r="AQ51" s="340">
        <v>13.3</v>
      </c>
      <c r="AR51" s="341">
        <v>-72.3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293194</v>
      </c>
      <c r="AN52" s="345">
        <v>21149</v>
      </c>
      <c r="AO52" s="346">
        <v>-51.1</v>
      </c>
      <c r="AP52" s="347">
        <v>46083</v>
      </c>
      <c r="AQ52" s="348">
        <v>3.2</v>
      </c>
      <c r="AR52" s="349">
        <v>-54.3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848725</v>
      </c>
      <c r="AN53" s="337">
        <v>60788</v>
      </c>
      <c r="AO53" s="338">
        <v>69.099999999999994</v>
      </c>
      <c r="AP53" s="339">
        <v>88328</v>
      </c>
      <c r="AQ53" s="340">
        <v>-1.9</v>
      </c>
      <c r="AR53" s="341">
        <v>71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411587</v>
      </c>
      <c r="AN54" s="345">
        <v>29479</v>
      </c>
      <c r="AO54" s="346">
        <v>39.4</v>
      </c>
      <c r="AP54" s="347">
        <v>49013</v>
      </c>
      <c r="AQ54" s="348">
        <v>6.4</v>
      </c>
      <c r="AR54" s="349">
        <v>33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932762</v>
      </c>
      <c r="AN55" s="337">
        <v>66564</v>
      </c>
      <c r="AO55" s="338">
        <v>9.5</v>
      </c>
      <c r="AP55" s="339">
        <v>103390</v>
      </c>
      <c r="AQ55" s="340">
        <v>17.100000000000001</v>
      </c>
      <c r="AR55" s="341">
        <v>-7.6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455685</v>
      </c>
      <c r="AN56" s="345">
        <v>32519</v>
      </c>
      <c r="AO56" s="346">
        <v>10.3</v>
      </c>
      <c r="AP56" s="347">
        <v>51269</v>
      </c>
      <c r="AQ56" s="348">
        <v>4.5999999999999996</v>
      </c>
      <c r="AR56" s="349">
        <v>5.7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883618</v>
      </c>
      <c r="AN57" s="337">
        <v>62668</v>
      </c>
      <c r="AO57" s="338">
        <v>-5.9</v>
      </c>
      <c r="AP57" s="339">
        <v>117234</v>
      </c>
      <c r="AQ57" s="340">
        <v>13.4</v>
      </c>
      <c r="AR57" s="341">
        <v>-19.3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438504</v>
      </c>
      <c r="AN58" s="345">
        <v>31100</v>
      </c>
      <c r="AO58" s="346">
        <v>-4.4000000000000004</v>
      </c>
      <c r="AP58" s="347">
        <v>59796</v>
      </c>
      <c r="AQ58" s="348">
        <v>16.600000000000001</v>
      </c>
      <c r="AR58" s="349">
        <v>-21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1046729</v>
      </c>
      <c r="AN59" s="337">
        <v>74559</v>
      </c>
      <c r="AO59" s="338">
        <v>19</v>
      </c>
      <c r="AP59" s="339">
        <v>97758</v>
      </c>
      <c r="AQ59" s="340">
        <v>-16.600000000000001</v>
      </c>
      <c r="AR59" s="341">
        <v>35.6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422610</v>
      </c>
      <c r="AN60" s="345">
        <v>30103</v>
      </c>
      <c r="AO60" s="346">
        <v>-3.2</v>
      </c>
      <c r="AP60" s="347">
        <v>45946</v>
      </c>
      <c r="AQ60" s="348">
        <v>-23.2</v>
      </c>
      <c r="AR60" s="349">
        <v>20</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842024</v>
      </c>
      <c r="AN61" s="352">
        <v>60105</v>
      </c>
      <c r="AO61" s="353">
        <v>6.5</v>
      </c>
      <c r="AP61" s="354">
        <v>99356</v>
      </c>
      <c r="AQ61" s="355">
        <v>5.0999999999999996</v>
      </c>
      <c r="AR61" s="341">
        <v>1.4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404316</v>
      </c>
      <c r="AN62" s="345">
        <v>28870</v>
      </c>
      <c r="AO62" s="346">
        <v>-1.8</v>
      </c>
      <c r="AP62" s="347">
        <v>50421</v>
      </c>
      <c r="AQ62" s="348">
        <v>1.5</v>
      </c>
      <c r="AR62" s="349">
        <v>-3.3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hl0Cj3r/DnZ6836QFqPEBz0M5ccrnW3OrZ+QvirDv0dSNEf7BKkAfZiMgMG4kTjxLrj265ziNyOQkSiUsqYIfA==" saltValue="ZLAqUCgPNgQJLYio2i+J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70" zoomScaleNormal="70" zoomScaleSheetLayoutView="55" workbookViewId="0"/>
  </sheetViews>
  <sheetFormatPr defaultColWidth="0" defaultRowHeight="13.5" customHeight="1" zeroHeight="1" x14ac:dyDescent="0.15"/>
  <cols>
    <col min="1" max="125" width="2.37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1" spans="125:125" ht="13.5" hidden="1" customHeight="1" x14ac:dyDescent="0.15">
      <c r="DU121" s="262"/>
    </row>
  </sheetData>
  <sheetProtection algorithmName="SHA-512" hashValue="Vz/ZU4z4BlJJCjNthHMJeBu/fnvGdIyRh7aVK5CG6ImUYGUiM8HCRUZpCNmUqnoIkhxcZMrAxqYckF+A0AXv5g==" saltValue="7jugVL796bkCk0cxtVXF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70" zoomScaleNormal="70" zoomScaleSheetLayoutView="55" workbookViewId="0">
      <selection activeCell="AG79" sqref="AG79"/>
    </sheetView>
  </sheetViews>
  <sheetFormatPr defaultColWidth="0" defaultRowHeight="13.5" customHeight="1" zeroHeight="1" x14ac:dyDescent="0.15"/>
  <cols>
    <col min="1" max="125" width="2.37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Tixx04KYLX8c0BKPeW1ONM6RBXa1uxc+y4INFPtoVkFo2mpuZpYQe8QNcdxdhmwDzuGjkzsZ5Eo6/Ys8g5p4/w==" saltValue="V9KfdUzN2LJqXVoF8g/m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85" zoomScaleNormal="8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17.350000000000001</v>
      </c>
      <c r="G47" s="12">
        <v>17.350000000000001</v>
      </c>
      <c r="H47" s="12">
        <v>29.49</v>
      </c>
      <c r="I47" s="12">
        <v>17.079999999999998</v>
      </c>
      <c r="J47" s="13">
        <v>22.06</v>
      </c>
    </row>
    <row r="48" spans="2:10" ht="57.75" customHeight="1" x14ac:dyDescent="0.15">
      <c r="B48" s="14"/>
      <c r="C48" s="1169" t="s">
        <v>4</v>
      </c>
      <c r="D48" s="1169"/>
      <c r="E48" s="1170"/>
      <c r="F48" s="15">
        <v>6.86</v>
      </c>
      <c r="G48" s="16">
        <v>6.75</v>
      </c>
      <c r="H48" s="16">
        <v>7.52</v>
      </c>
      <c r="I48" s="16">
        <v>7.36</v>
      </c>
      <c r="J48" s="17">
        <v>8.6199999999999992</v>
      </c>
    </row>
    <row r="49" spans="2:10" ht="57.75" customHeight="1" thickBot="1" x14ac:dyDescent="0.2">
      <c r="B49" s="18"/>
      <c r="C49" s="1171" t="s">
        <v>5</v>
      </c>
      <c r="D49" s="1171"/>
      <c r="E49" s="1172"/>
      <c r="F49" s="19">
        <v>3.64</v>
      </c>
      <c r="G49" s="20" t="s">
        <v>563</v>
      </c>
      <c r="H49" s="20">
        <v>13.36</v>
      </c>
      <c r="I49" s="20" t="s">
        <v>564</v>
      </c>
      <c r="J49" s="21">
        <v>7.36</v>
      </c>
    </row>
    <row r="50" spans="2:10" x14ac:dyDescent="0.15"/>
  </sheetData>
  <sheetProtection algorithmName="SHA-512" hashValue="70jpbyoFRnbtrQao6MDkX1/uTXNvI64kt/0xSdVjtOmA4JwhFEXG5IT3kfMFpFEI+iu8Te9Y7oE//iU1K5BUmg==" saltValue="iB2ov1wAflZKFE4rXCY+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7" zoomScale="85" zoomScaleNormal="85" zoomScaleSheetLayoutView="100" workbookViewId="0">
      <selection activeCell="C43" sqref="C43:E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565</v>
      </c>
      <c r="D34" s="1179"/>
      <c r="E34" s="1180"/>
      <c r="F34" s="32">
        <v>29.56</v>
      </c>
      <c r="G34" s="33">
        <v>26.4</v>
      </c>
      <c r="H34" s="33">
        <v>26.73</v>
      </c>
      <c r="I34" s="33">
        <v>24.18</v>
      </c>
      <c r="J34" s="34">
        <v>23.5</v>
      </c>
      <c r="K34" s="22"/>
      <c r="L34" s="22"/>
      <c r="M34" s="22"/>
      <c r="N34" s="22"/>
      <c r="O34" s="22"/>
      <c r="P34" s="22"/>
    </row>
    <row r="35" spans="1:16" ht="39" customHeight="1" x14ac:dyDescent="0.15">
      <c r="A35" s="22"/>
      <c r="B35" s="35"/>
      <c r="C35" s="1173" t="s">
        <v>566</v>
      </c>
      <c r="D35" s="1174"/>
      <c r="E35" s="1175"/>
      <c r="F35" s="36">
        <v>6.86</v>
      </c>
      <c r="G35" s="37">
        <v>6.74</v>
      </c>
      <c r="H35" s="37">
        <v>7.51</v>
      </c>
      <c r="I35" s="37">
        <v>7.36</v>
      </c>
      <c r="J35" s="38">
        <v>8.61</v>
      </c>
      <c r="K35" s="22"/>
      <c r="L35" s="22"/>
      <c r="M35" s="22"/>
      <c r="N35" s="22"/>
      <c r="O35" s="22"/>
      <c r="P35" s="22"/>
    </row>
    <row r="36" spans="1:16" ht="39" customHeight="1" x14ac:dyDescent="0.15">
      <c r="A36" s="22"/>
      <c r="B36" s="35"/>
      <c r="C36" s="1173" t="s">
        <v>567</v>
      </c>
      <c r="D36" s="1174"/>
      <c r="E36" s="1175"/>
      <c r="F36" s="36">
        <v>1.85</v>
      </c>
      <c r="G36" s="37">
        <v>0.76</v>
      </c>
      <c r="H36" s="37">
        <v>0.44</v>
      </c>
      <c r="I36" s="37">
        <v>0.92</v>
      </c>
      <c r="J36" s="38">
        <v>0.8</v>
      </c>
      <c r="K36" s="22"/>
      <c r="L36" s="22"/>
      <c r="M36" s="22"/>
      <c r="N36" s="22"/>
      <c r="O36" s="22"/>
      <c r="P36" s="22"/>
    </row>
    <row r="37" spans="1:16" ht="39" customHeight="1" x14ac:dyDescent="0.15">
      <c r="A37" s="22"/>
      <c r="B37" s="35"/>
      <c r="C37" s="1173" t="s">
        <v>568</v>
      </c>
      <c r="D37" s="1174"/>
      <c r="E37" s="1175"/>
      <c r="F37" s="36">
        <v>2.66</v>
      </c>
      <c r="G37" s="37">
        <v>1.4</v>
      </c>
      <c r="H37" s="37">
        <v>0.56000000000000005</v>
      </c>
      <c r="I37" s="37">
        <v>0.87</v>
      </c>
      <c r="J37" s="38">
        <v>0.63</v>
      </c>
      <c r="K37" s="22"/>
      <c r="L37" s="22"/>
      <c r="M37" s="22"/>
      <c r="N37" s="22"/>
      <c r="O37" s="22"/>
      <c r="P37" s="22"/>
    </row>
    <row r="38" spans="1:16" ht="39" customHeight="1" x14ac:dyDescent="0.15">
      <c r="A38" s="22"/>
      <c r="B38" s="35"/>
      <c r="C38" s="1173" t="s">
        <v>569</v>
      </c>
      <c r="D38" s="1174"/>
      <c r="E38" s="1175"/>
      <c r="F38" s="36" t="s">
        <v>516</v>
      </c>
      <c r="G38" s="37" t="s">
        <v>516</v>
      </c>
      <c r="H38" s="37" t="s">
        <v>516</v>
      </c>
      <c r="I38" s="37">
        <v>0</v>
      </c>
      <c r="J38" s="38">
        <v>0.34</v>
      </c>
      <c r="K38" s="22"/>
      <c r="L38" s="22"/>
      <c r="M38" s="22"/>
      <c r="N38" s="22"/>
      <c r="O38" s="22"/>
      <c r="P38" s="22"/>
    </row>
    <row r="39" spans="1:16" ht="39" customHeight="1" x14ac:dyDescent="0.15">
      <c r="A39" s="22"/>
      <c r="B39" s="35"/>
      <c r="C39" s="1173" t="s">
        <v>570</v>
      </c>
      <c r="D39" s="1174"/>
      <c r="E39" s="1175"/>
      <c r="F39" s="36">
        <v>7.0000000000000007E-2</v>
      </c>
      <c r="G39" s="37">
        <v>0.04</v>
      </c>
      <c r="H39" s="37">
        <v>0.12</v>
      </c>
      <c r="I39" s="37">
        <v>0.05</v>
      </c>
      <c r="J39" s="38">
        <v>0.05</v>
      </c>
      <c r="K39" s="22"/>
      <c r="L39" s="22"/>
      <c r="M39" s="22"/>
      <c r="N39" s="22"/>
      <c r="O39" s="22"/>
      <c r="P39" s="22"/>
    </row>
    <row r="40" spans="1:16" ht="39" customHeight="1" x14ac:dyDescent="0.15">
      <c r="A40" s="22"/>
      <c r="B40" s="35"/>
      <c r="C40" s="1173" t="s">
        <v>571</v>
      </c>
      <c r="D40" s="1174"/>
      <c r="E40" s="1175"/>
      <c r="F40" s="36">
        <v>0.04</v>
      </c>
      <c r="G40" s="37">
        <v>0.03</v>
      </c>
      <c r="H40" s="37">
        <v>0.03</v>
      </c>
      <c r="I40" s="37">
        <v>0.03</v>
      </c>
      <c r="J40" s="38">
        <v>0.04</v>
      </c>
      <c r="K40" s="22"/>
      <c r="L40" s="22"/>
      <c r="M40" s="22"/>
      <c r="N40" s="22"/>
      <c r="O40" s="22"/>
      <c r="P40" s="22"/>
    </row>
    <row r="41" spans="1:16" ht="39" customHeight="1" x14ac:dyDescent="0.15">
      <c r="A41" s="22"/>
      <c r="B41" s="35"/>
      <c r="C41" s="1173" t="s">
        <v>572</v>
      </c>
      <c r="D41" s="1174"/>
      <c r="E41" s="1175"/>
      <c r="F41" s="36">
        <v>0.06</v>
      </c>
      <c r="G41" s="37">
        <v>0.01</v>
      </c>
      <c r="H41" s="37">
        <v>0</v>
      </c>
      <c r="I41" s="37">
        <v>0</v>
      </c>
      <c r="J41" s="38">
        <v>0</v>
      </c>
      <c r="K41" s="22"/>
      <c r="L41" s="22"/>
      <c r="M41" s="22"/>
      <c r="N41" s="22"/>
      <c r="O41" s="22"/>
      <c r="P41" s="22"/>
    </row>
    <row r="42" spans="1:16" ht="39" customHeight="1" x14ac:dyDescent="0.15">
      <c r="A42" s="22"/>
      <c r="B42" s="39"/>
      <c r="C42" s="1173" t="s">
        <v>573</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574</v>
      </c>
      <c r="D43" s="1177"/>
      <c r="E43" s="1178"/>
      <c r="F43" s="41">
        <v>0.96</v>
      </c>
      <c r="G43" s="42">
        <v>0.49</v>
      </c>
      <c r="H43" s="42">
        <v>2.64</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m3E+Al7Ey8PE1bF8TJL10YXgFMLfH7Xm2QFVcTmaHPq75i346j5xJp8f3Q6bQmTl6QQnhuZQTJRjg6cJRco1A==" saltValue="kCUj+LxMvNyOm9r30IaX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519</v>
      </c>
      <c r="L45" s="60">
        <v>493</v>
      </c>
      <c r="M45" s="60">
        <v>514</v>
      </c>
      <c r="N45" s="60">
        <v>507</v>
      </c>
      <c r="O45" s="61">
        <v>525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x14ac:dyDescent="0.15">
      <c r="A48" s="48"/>
      <c r="B48" s="1201"/>
      <c r="C48" s="1202"/>
      <c r="D48" s="62"/>
      <c r="E48" s="1183" t="s">
        <v>15</v>
      </c>
      <c r="F48" s="1183"/>
      <c r="G48" s="1183"/>
      <c r="H48" s="1183"/>
      <c r="I48" s="1183"/>
      <c r="J48" s="1184"/>
      <c r="K48" s="63">
        <v>272</v>
      </c>
      <c r="L48" s="64">
        <v>289</v>
      </c>
      <c r="M48" s="64">
        <v>288</v>
      </c>
      <c r="N48" s="64">
        <v>302</v>
      </c>
      <c r="O48" s="65">
        <v>312</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516</v>
      </c>
      <c r="L49" s="64" t="s">
        <v>516</v>
      </c>
      <c r="M49" s="64" t="s">
        <v>516</v>
      </c>
      <c r="N49" s="64" t="s">
        <v>516</v>
      </c>
      <c r="O49" s="65" t="s">
        <v>516</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516</v>
      </c>
      <c r="L50" s="64" t="s">
        <v>516</v>
      </c>
      <c r="M50" s="64" t="s">
        <v>516</v>
      </c>
      <c r="N50" s="64" t="s">
        <v>516</v>
      </c>
      <c r="O50" s="65" t="s">
        <v>516</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516</v>
      </c>
      <c r="L51" s="64" t="s">
        <v>516</v>
      </c>
      <c r="M51" s="64" t="s">
        <v>516</v>
      </c>
      <c r="N51" s="64" t="s">
        <v>516</v>
      </c>
      <c r="O51" s="65" t="s">
        <v>516</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524</v>
      </c>
      <c r="L52" s="64">
        <v>530</v>
      </c>
      <c r="M52" s="64">
        <v>533</v>
      </c>
      <c r="N52" s="64">
        <v>529</v>
      </c>
      <c r="O52" s="65">
        <v>540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267</v>
      </c>
      <c r="L53" s="69">
        <v>252</v>
      </c>
      <c r="M53" s="69">
        <v>269</v>
      </c>
      <c r="N53" s="69">
        <v>280</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N4tViMtGC/l4a3Jv7+Wf3GnJFMBPWTNaXmia+MVfAkvwidtGSEb4HtUtxYVik1JLosJw8XNeXV6LXxr5FV/Q==" saltValue="4dIOJ6t01q3rtBCKDEds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85" zoomScaleNormal="85" zoomScaleSheetLayoutView="100" workbookViewId="0">
      <selection activeCell="L48" sqref="L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19" t="s">
        <v>30</v>
      </c>
      <c r="C41" s="1220"/>
      <c r="D41" s="102"/>
      <c r="E41" s="1221" t="s">
        <v>31</v>
      </c>
      <c r="F41" s="1221"/>
      <c r="G41" s="1221"/>
      <c r="H41" s="1222"/>
      <c r="I41" s="358">
        <v>4435</v>
      </c>
      <c r="J41" s="359">
        <v>4262</v>
      </c>
      <c r="K41" s="359">
        <v>4237</v>
      </c>
      <c r="L41" s="359">
        <v>4229</v>
      </c>
      <c r="M41" s="360">
        <v>4256</v>
      </c>
    </row>
    <row r="42" spans="2:13" ht="27.75" customHeight="1" x14ac:dyDescent="0.15">
      <c r="B42" s="1209"/>
      <c r="C42" s="1210"/>
      <c r="D42" s="103"/>
      <c r="E42" s="1213" t="s">
        <v>32</v>
      </c>
      <c r="F42" s="1213"/>
      <c r="G42" s="1213"/>
      <c r="H42" s="1214"/>
      <c r="I42" s="361" t="s">
        <v>516</v>
      </c>
      <c r="J42" s="362" t="s">
        <v>516</v>
      </c>
      <c r="K42" s="362" t="s">
        <v>516</v>
      </c>
      <c r="L42" s="362" t="s">
        <v>516</v>
      </c>
      <c r="M42" s="363" t="s">
        <v>516</v>
      </c>
    </row>
    <row r="43" spans="2:13" ht="27.75" customHeight="1" x14ac:dyDescent="0.15">
      <c r="B43" s="1209"/>
      <c r="C43" s="1210"/>
      <c r="D43" s="103"/>
      <c r="E43" s="1213" t="s">
        <v>33</v>
      </c>
      <c r="F43" s="1213"/>
      <c r="G43" s="1213"/>
      <c r="H43" s="1214"/>
      <c r="I43" s="361">
        <v>3285</v>
      </c>
      <c r="J43" s="362">
        <v>3171</v>
      </c>
      <c r="K43" s="362">
        <v>3074</v>
      </c>
      <c r="L43" s="362">
        <v>2884</v>
      </c>
      <c r="M43" s="363">
        <v>2612</v>
      </c>
    </row>
    <row r="44" spans="2:13" ht="27.75" customHeight="1" x14ac:dyDescent="0.15">
      <c r="B44" s="1209"/>
      <c r="C44" s="1210"/>
      <c r="D44" s="103"/>
      <c r="E44" s="1213" t="s">
        <v>34</v>
      </c>
      <c r="F44" s="1213"/>
      <c r="G44" s="1213"/>
      <c r="H44" s="1214"/>
      <c r="I44" s="361" t="s">
        <v>516</v>
      </c>
      <c r="J44" s="362" t="s">
        <v>516</v>
      </c>
      <c r="K44" s="362" t="s">
        <v>516</v>
      </c>
      <c r="L44" s="362" t="s">
        <v>516</v>
      </c>
      <c r="M44" s="363" t="s">
        <v>516</v>
      </c>
    </row>
    <row r="45" spans="2:13" ht="27.75" customHeight="1" x14ac:dyDescent="0.15">
      <c r="B45" s="1209"/>
      <c r="C45" s="1210"/>
      <c r="D45" s="103"/>
      <c r="E45" s="1213" t="s">
        <v>35</v>
      </c>
      <c r="F45" s="1213"/>
      <c r="G45" s="1213"/>
      <c r="H45" s="1214"/>
      <c r="I45" s="361">
        <v>690</v>
      </c>
      <c r="J45" s="362">
        <v>696</v>
      </c>
      <c r="K45" s="362">
        <v>675</v>
      </c>
      <c r="L45" s="362">
        <v>675</v>
      </c>
      <c r="M45" s="363">
        <v>675</v>
      </c>
    </row>
    <row r="46" spans="2:13" ht="27.75" customHeight="1" x14ac:dyDescent="0.15">
      <c r="B46" s="1209"/>
      <c r="C46" s="1210"/>
      <c r="D46" s="104"/>
      <c r="E46" s="1213" t="s">
        <v>36</v>
      </c>
      <c r="F46" s="1213"/>
      <c r="G46" s="1213"/>
      <c r="H46" s="1214"/>
      <c r="I46" s="361">
        <v>4</v>
      </c>
      <c r="J46" s="362">
        <v>4</v>
      </c>
      <c r="K46" s="362">
        <v>3</v>
      </c>
      <c r="L46" s="362">
        <v>3</v>
      </c>
      <c r="M46" s="363">
        <v>3</v>
      </c>
    </row>
    <row r="47" spans="2:13" ht="27.75" customHeight="1" x14ac:dyDescent="0.15">
      <c r="B47" s="1209"/>
      <c r="C47" s="1210"/>
      <c r="D47" s="105"/>
      <c r="E47" s="1223" t="s">
        <v>37</v>
      </c>
      <c r="F47" s="1224"/>
      <c r="G47" s="1224"/>
      <c r="H47" s="1225"/>
      <c r="I47" s="361" t="s">
        <v>516</v>
      </c>
      <c r="J47" s="362" t="s">
        <v>516</v>
      </c>
      <c r="K47" s="362" t="s">
        <v>516</v>
      </c>
      <c r="L47" s="362" t="s">
        <v>516</v>
      </c>
      <c r="M47" s="363" t="s">
        <v>516</v>
      </c>
    </row>
    <row r="48" spans="2:13" ht="27.75" customHeight="1" x14ac:dyDescent="0.15">
      <c r="B48" s="1209"/>
      <c r="C48" s="1210"/>
      <c r="D48" s="103"/>
      <c r="E48" s="1213" t="s">
        <v>38</v>
      </c>
      <c r="F48" s="1213"/>
      <c r="G48" s="1213"/>
      <c r="H48" s="1214"/>
      <c r="I48" s="361" t="s">
        <v>516</v>
      </c>
      <c r="J48" s="362" t="s">
        <v>516</v>
      </c>
      <c r="K48" s="362" t="s">
        <v>516</v>
      </c>
      <c r="L48" s="362" t="s">
        <v>516</v>
      </c>
      <c r="M48" s="363" t="s">
        <v>516</v>
      </c>
    </row>
    <row r="49" spans="2:13" ht="27.75" customHeight="1" x14ac:dyDescent="0.15">
      <c r="B49" s="1211"/>
      <c r="C49" s="1212"/>
      <c r="D49" s="103"/>
      <c r="E49" s="1213" t="s">
        <v>39</v>
      </c>
      <c r="F49" s="1213"/>
      <c r="G49" s="1213"/>
      <c r="H49" s="1214"/>
      <c r="I49" s="361" t="s">
        <v>516</v>
      </c>
      <c r="J49" s="362" t="s">
        <v>516</v>
      </c>
      <c r="K49" s="362" t="s">
        <v>516</v>
      </c>
      <c r="L49" s="362" t="s">
        <v>516</v>
      </c>
      <c r="M49" s="363" t="s">
        <v>516</v>
      </c>
    </row>
    <row r="50" spans="2:13" ht="27.75" customHeight="1" x14ac:dyDescent="0.15">
      <c r="B50" s="1207" t="s">
        <v>40</v>
      </c>
      <c r="C50" s="1208"/>
      <c r="D50" s="106"/>
      <c r="E50" s="1213" t="s">
        <v>41</v>
      </c>
      <c r="F50" s="1213"/>
      <c r="G50" s="1213"/>
      <c r="H50" s="1214"/>
      <c r="I50" s="361">
        <v>5840</v>
      </c>
      <c r="J50" s="362">
        <v>5835</v>
      </c>
      <c r="K50" s="362">
        <v>6081</v>
      </c>
      <c r="L50" s="362">
        <v>5327</v>
      </c>
      <c r="M50" s="363">
        <v>5779</v>
      </c>
    </row>
    <row r="51" spans="2:13" ht="27.75" customHeight="1" x14ac:dyDescent="0.15">
      <c r="B51" s="1209"/>
      <c r="C51" s="1210"/>
      <c r="D51" s="103"/>
      <c r="E51" s="1213" t="s">
        <v>42</v>
      </c>
      <c r="F51" s="1213"/>
      <c r="G51" s="1213"/>
      <c r="H51" s="1214"/>
      <c r="I51" s="361">
        <v>154</v>
      </c>
      <c r="J51" s="362">
        <v>138</v>
      </c>
      <c r="K51" s="362">
        <v>197</v>
      </c>
      <c r="L51" s="362">
        <v>252</v>
      </c>
      <c r="M51" s="363">
        <v>215</v>
      </c>
    </row>
    <row r="52" spans="2:13" ht="27.75" customHeight="1" x14ac:dyDescent="0.15">
      <c r="B52" s="1211"/>
      <c r="C52" s="1212"/>
      <c r="D52" s="103"/>
      <c r="E52" s="1213" t="s">
        <v>43</v>
      </c>
      <c r="F52" s="1213"/>
      <c r="G52" s="1213"/>
      <c r="H52" s="1214"/>
      <c r="I52" s="361">
        <v>5036</v>
      </c>
      <c r="J52" s="362">
        <v>4771</v>
      </c>
      <c r="K52" s="362">
        <v>4685</v>
      </c>
      <c r="L52" s="362">
        <v>4761</v>
      </c>
      <c r="M52" s="363">
        <v>4861</v>
      </c>
    </row>
    <row r="53" spans="2:13" ht="27.75" customHeight="1" thickBot="1" x14ac:dyDescent="0.2">
      <c r="B53" s="1215" t="s">
        <v>44</v>
      </c>
      <c r="C53" s="1216"/>
      <c r="D53" s="107"/>
      <c r="E53" s="1217" t="s">
        <v>45</v>
      </c>
      <c r="F53" s="1217"/>
      <c r="G53" s="1217"/>
      <c r="H53" s="1218"/>
      <c r="I53" s="364">
        <v>-2615</v>
      </c>
      <c r="J53" s="365">
        <v>-2611</v>
      </c>
      <c r="K53" s="365">
        <v>-2974</v>
      </c>
      <c r="L53" s="365">
        <v>-2549</v>
      </c>
      <c r="M53" s="366">
        <v>-3311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CICEwTrgLzRZjNSggMcXfgFQqCnwfImUi2QWwiZhbBS6sNZl4xwBYOtMJ8/rJd8ziG9kxjpbx5xlJJDAhFDLw==" saltValue="mPJAds7BynwJpPOTSLSN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55" zoomScaleNormal="55" zoomScaleSheetLayoutView="100" workbookViewId="0">
      <selection activeCell="J44" sqref="J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48</v>
      </c>
      <c r="D55" s="1234"/>
      <c r="E55" s="1235"/>
      <c r="F55" s="119">
        <v>1023</v>
      </c>
      <c r="G55" s="119">
        <v>643</v>
      </c>
      <c r="H55" s="120">
        <v>870</v>
      </c>
    </row>
    <row r="56" spans="2:8" ht="52.5" customHeight="1" x14ac:dyDescent="0.15">
      <c r="B56" s="121"/>
      <c r="C56" s="1236" t="s">
        <v>49</v>
      </c>
      <c r="D56" s="1236"/>
      <c r="E56" s="1237"/>
      <c r="F56" s="122">
        <v>663</v>
      </c>
      <c r="G56" s="122">
        <v>564</v>
      </c>
      <c r="H56" s="123">
        <v>637</v>
      </c>
    </row>
    <row r="57" spans="2:8" ht="53.25" customHeight="1" x14ac:dyDescent="0.15">
      <c r="B57" s="121"/>
      <c r="C57" s="1238" t="s">
        <v>50</v>
      </c>
      <c r="D57" s="1238"/>
      <c r="E57" s="1239"/>
      <c r="F57" s="124">
        <v>3804</v>
      </c>
      <c r="G57" s="124">
        <v>3580</v>
      </c>
      <c r="H57" s="125">
        <v>3732</v>
      </c>
    </row>
    <row r="58" spans="2:8" ht="45.75" customHeight="1" x14ac:dyDescent="0.15">
      <c r="B58" s="126"/>
      <c r="C58" s="1226" t="s">
        <v>595</v>
      </c>
      <c r="D58" s="1227"/>
      <c r="E58" s="1228"/>
      <c r="F58" s="127">
        <v>2726</v>
      </c>
      <c r="G58" s="127">
        <v>1951</v>
      </c>
      <c r="H58" s="128">
        <v>2099</v>
      </c>
    </row>
    <row r="59" spans="2:8" ht="45.75" customHeight="1" x14ac:dyDescent="0.15">
      <c r="B59" s="126"/>
      <c r="C59" s="1226" t="s">
        <v>596</v>
      </c>
      <c r="D59" s="1227"/>
      <c r="E59" s="1228"/>
      <c r="F59" s="127">
        <v>0</v>
      </c>
      <c r="G59" s="127">
        <v>655</v>
      </c>
      <c r="H59" s="128">
        <v>624</v>
      </c>
    </row>
    <row r="60" spans="2:8" ht="45.75" customHeight="1" x14ac:dyDescent="0.15">
      <c r="B60" s="126"/>
      <c r="C60" s="1226" t="s">
        <v>597</v>
      </c>
      <c r="D60" s="1227"/>
      <c r="E60" s="1228"/>
      <c r="F60" s="127">
        <v>433</v>
      </c>
      <c r="G60" s="127">
        <v>290</v>
      </c>
      <c r="H60" s="128">
        <v>315</v>
      </c>
    </row>
    <row r="61" spans="2:8" ht="45.75" customHeight="1" x14ac:dyDescent="0.15">
      <c r="B61" s="126"/>
      <c r="C61" s="1226" t="s">
        <v>598</v>
      </c>
      <c r="D61" s="1227"/>
      <c r="E61" s="1228"/>
      <c r="F61" s="127">
        <v>188</v>
      </c>
      <c r="G61" s="127">
        <v>188</v>
      </c>
      <c r="H61" s="128">
        <v>188</v>
      </c>
    </row>
    <row r="62" spans="2:8" ht="45.75" customHeight="1" thickBot="1" x14ac:dyDescent="0.2">
      <c r="B62" s="129"/>
      <c r="C62" s="1229" t="s">
        <v>599</v>
      </c>
      <c r="D62" s="1230"/>
      <c r="E62" s="1231"/>
      <c r="F62" s="130">
        <v>185</v>
      </c>
      <c r="G62" s="130">
        <v>185</v>
      </c>
      <c r="H62" s="131">
        <v>185</v>
      </c>
    </row>
    <row r="63" spans="2:8" ht="52.5" customHeight="1" thickBot="1" x14ac:dyDescent="0.2">
      <c r="B63" s="132"/>
      <c r="C63" s="1232" t="s">
        <v>51</v>
      </c>
      <c r="D63" s="1232"/>
      <c r="E63" s="1233"/>
      <c r="F63" s="133">
        <v>5490</v>
      </c>
      <c r="G63" s="133">
        <v>4787</v>
      </c>
      <c r="H63" s="134">
        <v>5240</v>
      </c>
    </row>
    <row r="64" spans="2:8" x14ac:dyDescent="0.15"/>
  </sheetData>
  <sheetProtection algorithmName="SHA-512" hashValue="T6O54kgxNPqyRYJ9RLM3NBI3MC3E+wsJWYd8Cf9h9mS98weQKFqB+XA12JYfZ8uAf0q18a37zdMzc80NZDdsRQ==" saltValue="K6ZYAQwGNFiUgQMPU5aD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D955-C014-4FE4-8DFB-B448CE0B31AE}">
  <sheetPr>
    <pageSetUpPr fitToPage="1"/>
  </sheetPr>
  <dimension ref="A1:DE85"/>
  <sheetViews>
    <sheetView showGridLines="0" topLeftCell="S7" zoomScale="85" zoomScaleNormal="85" zoomScaleSheetLayoutView="55" workbookViewId="0">
      <selection activeCell="CM22" sqref="CM22"/>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610</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606</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609</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604</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558</v>
      </c>
      <c r="BQ50" s="1249"/>
      <c r="BR50" s="1249"/>
      <c r="BS50" s="1249"/>
      <c r="BT50" s="1249"/>
      <c r="BU50" s="1249"/>
      <c r="BV50" s="1249"/>
      <c r="BW50" s="1249"/>
      <c r="BX50" s="1249" t="s">
        <v>559</v>
      </c>
      <c r="BY50" s="1249"/>
      <c r="BZ50" s="1249"/>
      <c r="CA50" s="1249"/>
      <c r="CB50" s="1249"/>
      <c r="CC50" s="1249"/>
      <c r="CD50" s="1249"/>
      <c r="CE50" s="1249"/>
      <c r="CF50" s="1249" t="s">
        <v>560</v>
      </c>
      <c r="CG50" s="1249"/>
      <c r="CH50" s="1249"/>
      <c r="CI50" s="1249"/>
      <c r="CJ50" s="1249"/>
      <c r="CK50" s="1249"/>
      <c r="CL50" s="1249"/>
      <c r="CM50" s="1249"/>
      <c r="CN50" s="1249" t="s">
        <v>561</v>
      </c>
      <c r="CO50" s="1249"/>
      <c r="CP50" s="1249"/>
      <c r="CQ50" s="1249"/>
      <c r="CR50" s="1249"/>
      <c r="CS50" s="1249"/>
      <c r="CT50" s="1249"/>
      <c r="CU50" s="1249"/>
      <c r="CV50" s="1249" t="s">
        <v>562</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603</v>
      </c>
      <c r="AO51" s="1248"/>
      <c r="AP51" s="1248"/>
      <c r="AQ51" s="1248"/>
      <c r="AR51" s="1248"/>
      <c r="AS51" s="1248"/>
      <c r="AT51" s="1248"/>
      <c r="AU51" s="1248"/>
      <c r="AV51" s="1248"/>
      <c r="AW51" s="1248"/>
      <c r="AX51" s="1248"/>
      <c r="AY51" s="1248"/>
      <c r="AZ51" s="1248"/>
      <c r="BA51" s="1248"/>
      <c r="BB51" s="1248" t="s">
        <v>601</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608</v>
      </c>
      <c r="BC53" s="1248"/>
      <c r="BD53" s="1248"/>
      <c r="BE53" s="1248"/>
      <c r="BF53" s="1248"/>
      <c r="BG53" s="1248"/>
      <c r="BH53" s="1248"/>
      <c r="BI53" s="1248"/>
      <c r="BJ53" s="1248"/>
      <c r="BK53" s="1248"/>
      <c r="BL53" s="1248"/>
      <c r="BM53" s="1248"/>
      <c r="BN53" s="1248"/>
      <c r="BO53" s="1248"/>
      <c r="BP53" s="1247">
        <v>51.5</v>
      </c>
      <c r="BQ53" s="1247"/>
      <c r="BR53" s="1247"/>
      <c r="BS53" s="1247"/>
      <c r="BT53" s="1247"/>
      <c r="BU53" s="1247"/>
      <c r="BV53" s="1247"/>
      <c r="BW53" s="1247"/>
      <c r="BX53" s="1247">
        <v>56.1</v>
      </c>
      <c r="BY53" s="1247"/>
      <c r="BZ53" s="1247"/>
      <c r="CA53" s="1247"/>
      <c r="CB53" s="1247"/>
      <c r="CC53" s="1247"/>
      <c r="CD53" s="1247"/>
      <c r="CE53" s="1247"/>
      <c r="CF53" s="1247">
        <v>56.6</v>
      </c>
      <c r="CG53" s="1247"/>
      <c r="CH53" s="1247"/>
      <c r="CI53" s="1247"/>
      <c r="CJ53" s="1247"/>
      <c r="CK53" s="1247"/>
      <c r="CL53" s="1247"/>
      <c r="CM53" s="1247"/>
      <c r="CN53" s="1247">
        <v>57.7</v>
      </c>
      <c r="CO53" s="1247"/>
      <c r="CP53" s="1247"/>
      <c r="CQ53" s="1247"/>
      <c r="CR53" s="1247"/>
      <c r="CS53" s="1247"/>
      <c r="CT53" s="1247"/>
      <c r="CU53" s="1247"/>
      <c r="CV53" s="1247">
        <v>59.5</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602</v>
      </c>
      <c r="AO55" s="1249"/>
      <c r="AP55" s="1249"/>
      <c r="AQ55" s="1249"/>
      <c r="AR55" s="1249"/>
      <c r="AS55" s="1249"/>
      <c r="AT55" s="1249"/>
      <c r="AU55" s="1249"/>
      <c r="AV55" s="1249"/>
      <c r="AW55" s="1249"/>
      <c r="AX55" s="1249"/>
      <c r="AY55" s="1249"/>
      <c r="AZ55" s="1249"/>
      <c r="BA55" s="1249"/>
      <c r="BB55" s="1248" t="s">
        <v>601</v>
      </c>
      <c r="BC55" s="1248"/>
      <c r="BD55" s="1248"/>
      <c r="BE55" s="1248"/>
      <c r="BF55" s="1248"/>
      <c r="BG55" s="1248"/>
      <c r="BH55" s="1248"/>
      <c r="BI55" s="1248"/>
      <c r="BJ55" s="1248"/>
      <c r="BK55" s="1248"/>
      <c r="BL55" s="1248"/>
      <c r="BM55" s="1248"/>
      <c r="BN55" s="1248"/>
      <c r="BO55" s="1248"/>
      <c r="BP55" s="1247">
        <v>0</v>
      </c>
      <c r="BQ55" s="1247"/>
      <c r="BR55" s="1247"/>
      <c r="BS55" s="1247"/>
      <c r="BT55" s="1247"/>
      <c r="BU55" s="1247"/>
      <c r="BV55" s="1247"/>
      <c r="BW55" s="1247"/>
      <c r="BX55" s="1247">
        <v>0</v>
      </c>
      <c r="BY55" s="1247"/>
      <c r="BZ55" s="1247"/>
      <c r="CA55" s="1247"/>
      <c r="CB55" s="1247"/>
      <c r="CC55" s="1247"/>
      <c r="CD55" s="1247"/>
      <c r="CE55" s="1247"/>
      <c r="CF55" s="1247">
        <v>3.1</v>
      </c>
      <c r="CG55" s="1247"/>
      <c r="CH55" s="1247"/>
      <c r="CI55" s="1247"/>
      <c r="CJ55" s="1247"/>
      <c r="CK55" s="1247"/>
      <c r="CL55" s="1247"/>
      <c r="CM55" s="1247"/>
      <c r="CN55" s="1247">
        <v>13.7</v>
      </c>
      <c r="CO55" s="1247"/>
      <c r="CP55" s="1247"/>
      <c r="CQ55" s="1247"/>
      <c r="CR55" s="1247"/>
      <c r="CS55" s="1247"/>
      <c r="CT55" s="1247"/>
      <c r="CU55" s="1247"/>
      <c r="CV55" s="1247">
        <v>6.9</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608</v>
      </c>
      <c r="BC57" s="1248"/>
      <c r="BD57" s="1248"/>
      <c r="BE57" s="1248"/>
      <c r="BF57" s="1248"/>
      <c r="BG57" s="1248"/>
      <c r="BH57" s="1248"/>
      <c r="BI57" s="1248"/>
      <c r="BJ57" s="1248"/>
      <c r="BK57" s="1248"/>
      <c r="BL57" s="1248"/>
      <c r="BM57" s="1248"/>
      <c r="BN57" s="1248"/>
      <c r="BO57" s="1248"/>
      <c r="BP57" s="1247">
        <v>59.4</v>
      </c>
      <c r="BQ57" s="1247"/>
      <c r="BR57" s="1247"/>
      <c r="BS57" s="1247"/>
      <c r="BT57" s="1247"/>
      <c r="BU57" s="1247"/>
      <c r="BV57" s="1247"/>
      <c r="BW57" s="1247"/>
      <c r="BX57" s="1247">
        <v>60</v>
      </c>
      <c r="BY57" s="1247"/>
      <c r="BZ57" s="1247"/>
      <c r="CA57" s="1247"/>
      <c r="CB57" s="1247"/>
      <c r="CC57" s="1247"/>
      <c r="CD57" s="1247"/>
      <c r="CE57" s="1247"/>
      <c r="CF57" s="1247">
        <v>61.2</v>
      </c>
      <c r="CG57" s="1247"/>
      <c r="CH57" s="1247"/>
      <c r="CI57" s="1247"/>
      <c r="CJ57" s="1247"/>
      <c r="CK57" s="1247"/>
      <c r="CL57" s="1247"/>
      <c r="CM57" s="1247"/>
      <c r="CN57" s="1247">
        <v>62</v>
      </c>
      <c r="CO57" s="1247"/>
      <c r="CP57" s="1247"/>
      <c r="CQ57" s="1247"/>
      <c r="CR57" s="1247"/>
      <c r="CS57" s="1247"/>
      <c r="CT57" s="1247"/>
      <c r="CU57" s="1247"/>
      <c r="CV57" s="1247">
        <v>62.9</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607</v>
      </c>
    </row>
    <row r="64" spans="1:109" ht="13.5" x14ac:dyDescent="0.15">
      <c r="B64" s="1241"/>
      <c r="G64" s="1277"/>
      <c r="I64" s="1279"/>
      <c r="J64" s="1279"/>
      <c r="K64" s="1279"/>
      <c r="L64" s="1279"/>
      <c r="M64" s="1279"/>
      <c r="N64" s="1278"/>
      <c r="AM64" s="1277"/>
      <c r="AN64" s="1277" t="s">
        <v>606</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605</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604</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558</v>
      </c>
      <c r="BQ72" s="1249"/>
      <c r="BR72" s="1249"/>
      <c r="BS72" s="1249"/>
      <c r="BT72" s="1249"/>
      <c r="BU72" s="1249"/>
      <c r="BV72" s="1249"/>
      <c r="BW72" s="1249"/>
      <c r="BX72" s="1249" t="s">
        <v>559</v>
      </c>
      <c r="BY72" s="1249"/>
      <c r="BZ72" s="1249"/>
      <c r="CA72" s="1249"/>
      <c r="CB72" s="1249"/>
      <c r="CC72" s="1249"/>
      <c r="CD72" s="1249"/>
      <c r="CE72" s="1249"/>
      <c r="CF72" s="1249" t="s">
        <v>560</v>
      </c>
      <c r="CG72" s="1249"/>
      <c r="CH72" s="1249"/>
      <c r="CI72" s="1249"/>
      <c r="CJ72" s="1249"/>
      <c r="CK72" s="1249"/>
      <c r="CL72" s="1249"/>
      <c r="CM72" s="1249"/>
      <c r="CN72" s="1249" t="s">
        <v>561</v>
      </c>
      <c r="CO72" s="1249"/>
      <c r="CP72" s="1249"/>
      <c r="CQ72" s="1249"/>
      <c r="CR72" s="1249"/>
      <c r="CS72" s="1249"/>
      <c r="CT72" s="1249"/>
      <c r="CU72" s="1249"/>
      <c r="CV72" s="1249" t="s">
        <v>562</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603</v>
      </c>
      <c r="AO73" s="1248"/>
      <c r="AP73" s="1248"/>
      <c r="AQ73" s="1248"/>
      <c r="AR73" s="1248"/>
      <c r="AS73" s="1248"/>
      <c r="AT73" s="1248"/>
      <c r="AU73" s="1248"/>
      <c r="AV73" s="1248"/>
      <c r="AW73" s="1248"/>
      <c r="AX73" s="1248"/>
      <c r="AY73" s="1248"/>
      <c r="AZ73" s="1248"/>
      <c r="BA73" s="1248"/>
      <c r="BB73" s="1248" t="s">
        <v>601</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600</v>
      </c>
      <c r="BC75" s="1248"/>
      <c r="BD75" s="1248"/>
      <c r="BE75" s="1248"/>
      <c r="BF75" s="1248"/>
      <c r="BG75" s="1248"/>
      <c r="BH75" s="1248"/>
      <c r="BI75" s="1248"/>
      <c r="BJ75" s="1248"/>
      <c r="BK75" s="1248"/>
      <c r="BL75" s="1248"/>
      <c r="BM75" s="1248"/>
      <c r="BN75" s="1248"/>
      <c r="BO75" s="1248"/>
      <c r="BP75" s="1247">
        <v>8.3000000000000007</v>
      </c>
      <c r="BQ75" s="1247"/>
      <c r="BR75" s="1247"/>
      <c r="BS75" s="1247"/>
      <c r="BT75" s="1247"/>
      <c r="BU75" s="1247"/>
      <c r="BV75" s="1247"/>
      <c r="BW75" s="1247"/>
      <c r="BX75" s="1247">
        <v>8.6999999999999993</v>
      </c>
      <c r="BY75" s="1247"/>
      <c r="BZ75" s="1247"/>
      <c r="CA75" s="1247"/>
      <c r="CB75" s="1247"/>
      <c r="CC75" s="1247"/>
      <c r="CD75" s="1247"/>
      <c r="CE75" s="1247"/>
      <c r="CF75" s="1247">
        <v>8.9</v>
      </c>
      <c r="CG75" s="1247"/>
      <c r="CH75" s="1247"/>
      <c r="CI75" s="1247"/>
      <c r="CJ75" s="1247"/>
      <c r="CK75" s="1247"/>
      <c r="CL75" s="1247"/>
      <c r="CM75" s="1247"/>
      <c r="CN75" s="1247">
        <v>8.6999999999999993</v>
      </c>
      <c r="CO75" s="1247"/>
      <c r="CP75" s="1247"/>
      <c r="CQ75" s="1247"/>
      <c r="CR75" s="1247"/>
      <c r="CS75" s="1247"/>
      <c r="CT75" s="1247"/>
      <c r="CU75" s="1247"/>
      <c r="CV75" s="1247">
        <v>8.6999999999999993</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602</v>
      </c>
      <c r="AO77" s="1249"/>
      <c r="AP77" s="1249"/>
      <c r="AQ77" s="1249"/>
      <c r="AR77" s="1249"/>
      <c r="AS77" s="1249"/>
      <c r="AT77" s="1249"/>
      <c r="AU77" s="1249"/>
      <c r="AV77" s="1249"/>
      <c r="AW77" s="1249"/>
      <c r="AX77" s="1249"/>
      <c r="AY77" s="1249"/>
      <c r="AZ77" s="1249"/>
      <c r="BA77" s="1249"/>
      <c r="BB77" s="1248" t="s">
        <v>601</v>
      </c>
      <c r="BC77" s="1248"/>
      <c r="BD77" s="1248"/>
      <c r="BE77" s="1248"/>
      <c r="BF77" s="1248"/>
      <c r="BG77" s="1248"/>
      <c r="BH77" s="1248"/>
      <c r="BI77" s="1248"/>
      <c r="BJ77" s="1248"/>
      <c r="BK77" s="1248"/>
      <c r="BL77" s="1248"/>
      <c r="BM77" s="1248"/>
      <c r="BN77" s="1248"/>
      <c r="BO77" s="1248"/>
      <c r="BP77" s="1247">
        <v>0</v>
      </c>
      <c r="BQ77" s="1247"/>
      <c r="BR77" s="1247"/>
      <c r="BS77" s="1247"/>
      <c r="BT77" s="1247"/>
      <c r="BU77" s="1247"/>
      <c r="BV77" s="1247"/>
      <c r="BW77" s="1247"/>
      <c r="BX77" s="1247">
        <v>0</v>
      </c>
      <c r="BY77" s="1247"/>
      <c r="BZ77" s="1247"/>
      <c r="CA77" s="1247"/>
      <c r="CB77" s="1247"/>
      <c r="CC77" s="1247"/>
      <c r="CD77" s="1247"/>
      <c r="CE77" s="1247"/>
      <c r="CF77" s="1247">
        <v>3.1</v>
      </c>
      <c r="CG77" s="1247"/>
      <c r="CH77" s="1247"/>
      <c r="CI77" s="1247"/>
      <c r="CJ77" s="1247"/>
      <c r="CK77" s="1247"/>
      <c r="CL77" s="1247"/>
      <c r="CM77" s="1247"/>
      <c r="CN77" s="1247">
        <v>13.7</v>
      </c>
      <c r="CO77" s="1247"/>
      <c r="CP77" s="1247"/>
      <c r="CQ77" s="1247"/>
      <c r="CR77" s="1247"/>
      <c r="CS77" s="1247"/>
      <c r="CT77" s="1247"/>
      <c r="CU77" s="1247"/>
      <c r="CV77" s="1247">
        <v>6.9</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600</v>
      </c>
      <c r="BC79" s="1248"/>
      <c r="BD79" s="1248"/>
      <c r="BE79" s="1248"/>
      <c r="BF79" s="1248"/>
      <c r="BG79" s="1248"/>
      <c r="BH79" s="1248"/>
      <c r="BI79" s="1248"/>
      <c r="BJ79" s="1248"/>
      <c r="BK79" s="1248"/>
      <c r="BL79" s="1248"/>
      <c r="BM79" s="1248"/>
      <c r="BN79" s="1248"/>
      <c r="BO79" s="1248"/>
      <c r="BP79" s="1247">
        <v>7.9</v>
      </c>
      <c r="BQ79" s="1247"/>
      <c r="BR79" s="1247"/>
      <c r="BS79" s="1247"/>
      <c r="BT79" s="1247"/>
      <c r="BU79" s="1247"/>
      <c r="BV79" s="1247"/>
      <c r="BW79" s="1247"/>
      <c r="BX79" s="1247">
        <v>7.8</v>
      </c>
      <c r="BY79" s="1247"/>
      <c r="BZ79" s="1247"/>
      <c r="CA79" s="1247"/>
      <c r="CB79" s="1247"/>
      <c r="CC79" s="1247"/>
      <c r="CD79" s="1247"/>
      <c r="CE79" s="1247"/>
      <c r="CF79" s="1247">
        <v>7.9</v>
      </c>
      <c r="CG79" s="1247"/>
      <c r="CH79" s="1247"/>
      <c r="CI79" s="1247"/>
      <c r="CJ79" s="1247"/>
      <c r="CK79" s="1247"/>
      <c r="CL79" s="1247"/>
      <c r="CM79" s="1247"/>
      <c r="CN79" s="1247">
        <v>7.9</v>
      </c>
      <c r="CO79" s="1247"/>
      <c r="CP79" s="1247"/>
      <c r="CQ79" s="1247"/>
      <c r="CR79" s="1247"/>
      <c r="CS79" s="1247"/>
      <c r="CT79" s="1247"/>
      <c r="CU79" s="1247"/>
      <c r="CV79" s="1247">
        <v>8</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yHzmvU81te8fBUke0yYg57MAC1pqRJ2iVJ+u5gzJQtnP/OE1ZDR/CaGcfJZQXDiZ0fUov2Cp29yw0HIRI89PXw==" saltValue="BVhtY3MmKM20H//yBrYkN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818A-44A9-444C-9097-4C31F2DFAFD6}">
  <sheetPr>
    <pageSetUpPr fitToPage="1"/>
  </sheetPr>
  <dimension ref="A1:DR125"/>
  <sheetViews>
    <sheetView showGridLines="0" topLeftCell="J88"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oKAyxT0KjPclgYPWzVS9G8/9lGO1OSuF1TGjfRG1ExuIUf8LbMWk+nWcFskEgpy5L0bIpIChReZnNNcuQ4F48Q==" saltValue="X8RsUjszZhzT+WhYOb2h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A931-5835-4614-B8C7-F9283A9CA662}">
  <sheetPr>
    <pageSetUpPr fitToPage="1"/>
  </sheetPr>
  <dimension ref="A1:DR125"/>
  <sheetViews>
    <sheetView showGridLines="0" tabSelected="1" topLeftCell="A82"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Qw3fW7cTdhcBPq7Fk+fuBcFWMnEtDGs96pmYDrdWOCHh67OA7qO25NIDlA+AJ5/PLwLvvg9Bkhks0d9MB6E9sQ==" saltValue="dl3L9v9yoWUTwoP8CjIl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35944</v>
      </c>
      <c r="E3" s="153"/>
      <c r="F3" s="154">
        <v>90072</v>
      </c>
      <c r="G3" s="155"/>
      <c r="H3" s="156"/>
    </row>
    <row r="4" spans="1:8" x14ac:dyDescent="0.15">
      <c r="A4" s="157"/>
      <c r="B4" s="158"/>
      <c r="C4" s="159"/>
      <c r="D4" s="160">
        <v>21149</v>
      </c>
      <c r="E4" s="161"/>
      <c r="F4" s="162">
        <v>46083</v>
      </c>
      <c r="G4" s="163"/>
      <c r="H4" s="164"/>
    </row>
    <row r="5" spans="1:8" x14ac:dyDescent="0.15">
      <c r="A5" s="145" t="s">
        <v>550</v>
      </c>
      <c r="B5" s="150"/>
      <c r="C5" s="151"/>
      <c r="D5" s="152">
        <v>60788</v>
      </c>
      <c r="E5" s="153"/>
      <c r="F5" s="154">
        <v>88328</v>
      </c>
      <c r="G5" s="155"/>
      <c r="H5" s="156"/>
    </row>
    <row r="6" spans="1:8" x14ac:dyDescent="0.15">
      <c r="A6" s="157"/>
      <c r="B6" s="158"/>
      <c r="C6" s="159"/>
      <c r="D6" s="160">
        <v>29479</v>
      </c>
      <c r="E6" s="161"/>
      <c r="F6" s="162">
        <v>49013</v>
      </c>
      <c r="G6" s="163"/>
      <c r="H6" s="164"/>
    </row>
    <row r="7" spans="1:8" x14ac:dyDescent="0.15">
      <c r="A7" s="145" t="s">
        <v>551</v>
      </c>
      <c r="B7" s="150"/>
      <c r="C7" s="151"/>
      <c r="D7" s="152">
        <v>66564</v>
      </c>
      <c r="E7" s="153"/>
      <c r="F7" s="154">
        <v>103390</v>
      </c>
      <c r="G7" s="155"/>
      <c r="H7" s="156"/>
    </row>
    <row r="8" spans="1:8" x14ac:dyDescent="0.15">
      <c r="A8" s="157"/>
      <c r="B8" s="158"/>
      <c r="C8" s="159"/>
      <c r="D8" s="160">
        <v>32519</v>
      </c>
      <c r="E8" s="161"/>
      <c r="F8" s="162">
        <v>51269</v>
      </c>
      <c r="G8" s="163"/>
      <c r="H8" s="164"/>
    </row>
    <row r="9" spans="1:8" x14ac:dyDescent="0.15">
      <c r="A9" s="145" t="s">
        <v>552</v>
      </c>
      <c r="B9" s="150"/>
      <c r="C9" s="151"/>
      <c r="D9" s="152">
        <v>62668</v>
      </c>
      <c r="E9" s="153"/>
      <c r="F9" s="154">
        <v>117234</v>
      </c>
      <c r="G9" s="155"/>
      <c r="H9" s="156"/>
    </row>
    <row r="10" spans="1:8" x14ac:dyDescent="0.15">
      <c r="A10" s="157"/>
      <c r="B10" s="158"/>
      <c r="C10" s="159"/>
      <c r="D10" s="160">
        <v>31100</v>
      </c>
      <c r="E10" s="161"/>
      <c r="F10" s="162">
        <v>59796</v>
      </c>
      <c r="G10" s="163"/>
      <c r="H10" s="164"/>
    </row>
    <row r="11" spans="1:8" x14ac:dyDescent="0.15">
      <c r="A11" s="145" t="s">
        <v>553</v>
      </c>
      <c r="B11" s="150"/>
      <c r="C11" s="151"/>
      <c r="D11" s="152">
        <v>74559</v>
      </c>
      <c r="E11" s="153"/>
      <c r="F11" s="154">
        <v>97758</v>
      </c>
      <c r="G11" s="155"/>
      <c r="H11" s="156"/>
    </row>
    <row r="12" spans="1:8" x14ac:dyDescent="0.15">
      <c r="A12" s="157"/>
      <c r="B12" s="158"/>
      <c r="C12" s="165"/>
      <c r="D12" s="160">
        <v>30103</v>
      </c>
      <c r="E12" s="161"/>
      <c r="F12" s="162">
        <v>45946</v>
      </c>
      <c r="G12" s="163"/>
      <c r="H12" s="164"/>
    </row>
    <row r="13" spans="1:8" x14ac:dyDescent="0.15">
      <c r="A13" s="145"/>
      <c r="B13" s="150"/>
      <c r="C13" s="166"/>
      <c r="D13" s="167">
        <v>60105</v>
      </c>
      <c r="E13" s="168"/>
      <c r="F13" s="169">
        <v>99356</v>
      </c>
      <c r="G13" s="170"/>
      <c r="H13" s="156"/>
    </row>
    <row r="14" spans="1:8" x14ac:dyDescent="0.15">
      <c r="A14" s="157"/>
      <c r="B14" s="158"/>
      <c r="C14" s="159"/>
      <c r="D14" s="160">
        <v>28870</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6.86</v>
      </c>
      <c r="C19" s="171">
        <f>ROUND(VALUE(SUBSTITUTE(実質収支比率等に係る経年分析!G$48,"▲","-")),2)</f>
        <v>6.75</v>
      </c>
      <c r="D19" s="171">
        <f>ROUND(VALUE(SUBSTITUTE(実質収支比率等に係る経年分析!H$48,"▲","-")),2)</f>
        <v>7.52</v>
      </c>
      <c r="E19" s="171">
        <f>ROUND(VALUE(SUBSTITUTE(実質収支比率等に係る経年分析!I$48,"▲","-")),2)</f>
        <v>7.36</v>
      </c>
      <c r="F19" s="171">
        <f>ROUND(VALUE(SUBSTITUTE(実質収支比率等に係る経年分析!J$48,"▲","-")),2)</f>
        <v>8.6199999999999992</v>
      </c>
    </row>
    <row r="20" spans="1:11" x14ac:dyDescent="0.15">
      <c r="A20" s="171" t="s">
        <v>55</v>
      </c>
      <c r="B20" s="171">
        <f>ROUND(VALUE(SUBSTITUTE(実質収支比率等に係る経年分析!F$47,"▲","-")),2)</f>
        <v>17.350000000000001</v>
      </c>
      <c r="C20" s="171">
        <f>ROUND(VALUE(SUBSTITUTE(実質収支比率等に係る経年分析!G$47,"▲","-")),2)</f>
        <v>17.350000000000001</v>
      </c>
      <c r="D20" s="171">
        <f>ROUND(VALUE(SUBSTITUTE(実質収支比率等に係る経年分析!H$47,"▲","-")),2)</f>
        <v>29.49</v>
      </c>
      <c r="E20" s="171">
        <f>ROUND(VALUE(SUBSTITUTE(実質収支比率等に係る経年分析!I$47,"▲","-")),2)</f>
        <v>17.079999999999998</v>
      </c>
      <c r="F20" s="171">
        <f>ROUND(VALUE(SUBSTITUTE(実質収支比率等に係る経年分析!J$47,"▲","-")),2)</f>
        <v>22.06</v>
      </c>
    </row>
    <row r="21" spans="1:11" x14ac:dyDescent="0.15">
      <c r="A21" s="171" t="s">
        <v>56</v>
      </c>
      <c r="B21" s="171">
        <f>IF(ISNUMBER(VALUE(SUBSTITUTE(実質収支比率等に係る経年分析!F$49,"▲","-"))),ROUND(VALUE(SUBSTITUTE(実質収支比率等に係る経年分析!F$49,"▲","-")),2),NA())</f>
        <v>3.64</v>
      </c>
      <c r="C21" s="171">
        <f>IF(ISNUMBER(VALUE(SUBSTITUTE(実質収支比率等に係る経年分析!G$49,"▲","-"))),ROUND(VALUE(SUBSTITUTE(実質収支比率等に係る経年分析!G$49,"▲","-")),2),NA())</f>
        <v>-0.16</v>
      </c>
      <c r="D21" s="171">
        <f>IF(ISNUMBER(VALUE(SUBSTITUTE(実質収支比率等に係る経年分析!H$49,"▲","-"))),ROUND(VALUE(SUBSTITUTE(実質収支比率等に係る経年分析!H$49,"▲","-")),2),NA())</f>
        <v>13.36</v>
      </c>
      <c r="E21" s="171">
        <f>IF(ISNUMBER(VALUE(SUBSTITUTE(実質収支比率等に係る経年分析!I$49,"▲","-"))),ROUND(VALUE(SUBSTITUTE(実質収支比率等に係る経年分析!I$49,"▲","-")),2),NA())</f>
        <v>-9.67</v>
      </c>
      <c r="F21" s="171">
        <f>IF(ISNUMBER(VALUE(SUBSTITUTE(実質収支比率等に係る経年分析!J$49,"▲","-"))),ROUND(VALUE(SUBSTITUTE(実質収支比率等に係る経年分析!J$49,"▲","-")),2),NA())</f>
        <v>7.36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2.64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524</v>
      </c>
      <c r="E42" s="173"/>
      <c r="F42" s="173"/>
      <c r="G42" s="173">
        <f>'実質公債費比率（分子）の構造'!L$52</f>
        <v>530</v>
      </c>
      <c r="H42" s="173"/>
      <c r="I42" s="173"/>
      <c r="J42" s="173">
        <f>'実質公債費比率（分子）の構造'!M$52</f>
        <v>533</v>
      </c>
      <c r="K42" s="173"/>
      <c r="L42" s="173"/>
      <c r="M42" s="173">
        <f>'実質公債費比率（分子）の構造'!N$52</f>
        <v>529</v>
      </c>
      <c r="N42" s="173"/>
      <c r="O42" s="173"/>
      <c r="P42" s="173">
        <f>'実質公債費比率（分子）の構造'!O$52</f>
        <v>540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272</v>
      </c>
      <c r="C46" s="173"/>
      <c r="D46" s="173"/>
      <c r="E46" s="173">
        <f>'実質公債費比率（分子）の構造'!L$48</f>
        <v>289</v>
      </c>
      <c r="F46" s="173"/>
      <c r="G46" s="173"/>
      <c r="H46" s="173">
        <f>'実質公債費比率（分子）の構造'!M$48</f>
        <v>288</v>
      </c>
      <c r="I46" s="173"/>
      <c r="J46" s="173"/>
      <c r="K46" s="173">
        <f>'実質公債費比率（分子）の構造'!N$48</f>
        <v>302</v>
      </c>
      <c r="L46" s="173"/>
      <c r="M46" s="173"/>
      <c r="N46" s="173">
        <f>'実質公債費比率（分子）の構造'!O$48</f>
        <v>312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519</v>
      </c>
      <c r="C49" s="173"/>
      <c r="D49" s="173"/>
      <c r="E49" s="173">
        <f>'実質公債費比率（分子）の構造'!L$45</f>
        <v>493</v>
      </c>
      <c r="F49" s="173"/>
      <c r="G49" s="173"/>
      <c r="H49" s="173">
        <f>'実質公債費比率（分子）の構造'!M$45</f>
        <v>514</v>
      </c>
      <c r="I49" s="173"/>
      <c r="J49" s="173"/>
      <c r="K49" s="173">
        <f>'実質公債費比率（分子）の構造'!N$45</f>
        <v>507</v>
      </c>
      <c r="L49" s="173"/>
      <c r="M49" s="173"/>
      <c r="N49" s="173">
        <f>'実質公債費比率（分子）の構造'!O$45</f>
        <v>525</v>
      </c>
      <c r="O49" s="173"/>
      <c r="P49" s="173"/>
    </row>
    <row r="50" spans="1:16" x14ac:dyDescent="0.15">
      <c r="A50" s="173" t="s">
        <v>71</v>
      </c>
      <c r="B50" s="173" t="e">
        <f>NA()</f>
        <v>#N/A</v>
      </c>
      <c r="C50" s="173">
        <f>IF(ISNUMBER('実質公債費比率（分子）の構造'!K$53),'実質公債費比率（分子）の構造'!K$53,NA())</f>
        <v>267</v>
      </c>
      <c r="D50" s="173" t="e">
        <f>NA()</f>
        <v>#N/A</v>
      </c>
      <c r="E50" s="173" t="e">
        <f>NA()</f>
        <v>#N/A</v>
      </c>
      <c r="F50" s="173">
        <f>IF(ISNUMBER('実質公債費比率（分子）の構造'!L$53),'実質公債費比率（分子）の構造'!L$53,NA())</f>
        <v>252</v>
      </c>
      <c r="G50" s="173" t="e">
        <f>NA()</f>
        <v>#N/A</v>
      </c>
      <c r="H50" s="173" t="e">
        <f>NA()</f>
        <v>#N/A</v>
      </c>
      <c r="I50" s="173">
        <f>IF(ISNUMBER('実質公債費比率（分子）の構造'!M$53),'実質公債費比率（分子）の構造'!M$53,NA())</f>
        <v>269</v>
      </c>
      <c r="J50" s="173" t="e">
        <f>NA()</f>
        <v>#N/A</v>
      </c>
      <c r="K50" s="173" t="e">
        <f>NA()</f>
        <v>#N/A</v>
      </c>
      <c r="L50" s="173">
        <f>IF(ISNUMBER('実質公債費比率（分子）の構造'!N$53),'実質公債費比率（分子）の構造'!N$53,NA())</f>
        <v>280</v>
      </c>
      <c r="M50" s="173" t="e">
        <f>NA()</f>
        <v>#N/A</v>
      </c>
      <c r="N50" s="173" t="e">
        <f>NA()</f>
        <v>#N/A</v>
      </c>
      <c r="O50" s="173">
        <f>IF(ISNUMBER('実質公債費比率（分子）の構造'!O$53),'実質公債費比率（分子）の構造'!O$53,NA())</f>
        <v>297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5036</v>
      </c>
      <c r="E56" s="172"/>
      <c r="F56" s="172"/>
      <c r="G56" s="172">
        <f>'将来負担比率（分子）の構造'!J$52</f>
        <v>4771</v>
      </c>
      <c r="H56" s="172"/>
      <c r="I56" s="172"/>
      <c r="J56" s="172">
        <f>'将来負担比率（分子）の構造'!K$52</f>
        <v>4685</v>
      </c>
      <c r="K56" s="172"/>
      <c r="L56" s="172"/>
      <c r="M56" s="172">
        <f>'将来負担比率（分子）の構造'!L$52</f>
        <v>4761</v>
      </c>
      <c r="N56" s="172"/>
      <c r="O56" s="172"/>
      <c r="P56" s="172">
        <f>'将来負担比率（分子）の構造'!M$52</f>
        <v>4861</v>
      </c>
    </row>
    <row r="57" spans="1:16" x14ac:dyDescent="0.15">
      <c r="A57" s="172" t="s">
        <v>42</v>
      </c>
      <c r="B57" s="172"/>
      <c r="C57" s="172"/>
      <c r="D57" s="172">
        <f>'将来負担比率（分子）の構造'!I$51</f>
        <v>154</v>
      </c>
      <c r="E57" s="172"/>
      <c r="F57" s="172"/>
      <c r="G57" s="172">
        <f>'将来負担比率（分子）の構造'!J$51</f>
        <v>138</v>
      </c>
      <c r="H57" s="172"/>
      <c r="I57" s="172"/>
      <c r="J57" s="172">
        <f>'将来負担比率（分子）の構造'!K$51</f>
        <v>197</v>
      </c>
      <c r="K57" s="172"/>
      <c r="L57" s="172"/>
      <c r="M57" s="172">
        <f>'将来負担比率（分子）の構造'!L$51</f>
        <v>252</v>
      </c>
      <c r="N57" s="172"/>
      <c r="O57" s="172"/>
      <c r="P57" s="172">
        <f>'将来負担比率（分子）の構造'!M$51</f>
        <v>215</v>
      </c>
    </row>
    <row r="58" spans="1:16" x14ac:dyDescent="0.15">
      <c r="A58" s="172" t="s">
        <v>41</v>
      </c>
      <c r="B58" s="172"/>
      <c r="C58" s="172"/>
      <c r="D58" s="172">
        <f>'将来負担比率（分子）の構造'!I$50</f>
        <v>5840</v>
      </c>
      <c r="E58" s="172"/>
      <c r="F58" s="172"/>
      <c r="G58" s="172">
        <f>'将来負担比率（分子）の構造'!J$50</f>
        <v>5835</v>
      </c>
      <c r="H58" s="172"/>
      <c r="I58" s="172"/>
      <c r="J58" s="172">
        <f>'将来負担比率（分子）の構造'!K$50</f>
        <v>6081</v>
      </c>
      <c r="K58" s="172"/>
      <c r="L58" s="172"/>
      <c r="M58" s="172">
        <f>'将来負担比率（分子）の構造'!L$50</f>
        <v>5327</v>
      </c>
      <c r="N58" s="172"/>
      <c r="O58" s="172"/>
      <c r="P58" s="172">
        <f>'将来負担比率（分子）の構造'!M$50</f>
        <v>5779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v>
      </c>
      <c r="C61" s="172"/>
      <c r="D61" s="172"/>
      <c r="E61" s="172">
        <f>'将来負担比率（分子）の構造'!J$46</f>
        <v>4</v>
      </c>
      <c r="F61" s="172"/>
      <c r="G61" s="172"/>
      <c r="H61" s="172">
        <f>'将来負担比率（分子）の構造'!K$46</f>
        <v>3</v>
      </c>
      <c r="I61" s="172"/>
      <c r="J61" s="172"/>
      <c r="K61" s="172">
        <f>'将来負担比率（分子）の構造'!L$46</f>
        <v>3</v>
      </c>
      <c r="L61" s="172"/>
      <c r="M61" s="172"/>
      <c r="N61" s="172">
        <f>'将来負担比率（分子）の構造'!M$46</f>
        <v>3</v>
      </c>
      <c r="O61" s="172"/>
      <c r="P61" s="172"/>
    </row>
    <row r="62" spans="1:16" x14ac:dyDescent="0.15">
      <c r="A62" s="172" t="s">
        <v>35</v>
      </c>
      <c r="B62" s="172">
        <f>'将来負担比率（分子）の構造'!I$45</f>
        <v>690</v>
      </c>
      <c r="C62" s="172"/>
      <c r="D62" s="172"/>
      <c r="E62" s="172">
        <f>'将来負担比率（分子）の構造'!J$45</f>
        <v>696</v>
      </c>
      <c r="F62" s="172"/>
      <c r="G62" s="172"/>
      <c r="H62" s="172">
        <f>'将来負担比率（分子）の構造'!K$45</f>
        <v>675</v>
      </c>
      <c r="I62" s="172"/>
      <c r="J62" s="172"/>
      <c r="K62" s="172">
        <f>'将来負担比率（分子）の構造'!L$45</f>
        <v>675</v>
      </c>
      <c r="L62" s="172"/>
      <c r="M62" s="172"/>
      <c r="N62" s="172">
        <f>'将来負担比率（分子）の構造'!M$45</f>
        <v>675</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3285</v>
      </c>
      <c r="C64" s="172"/>
      <c r="D64" s="172"/>
      <c r="E64" s="172">
        <f>'将来負担比率（分子）の構造'!J$43</f>
        <v>3171</v>
      </c>
      <c r="F64" s="172"/>
      <c r="G64" s="172"/>
      <c r="H64" s="172">
        <f>'将来負担比率（分子）の構造'!K$43</f>
        <v>3074</v>
      </c>
      <c r="I64" s="172"/>
      <c r="J64" s="172"/>
      <c r="K64" s="172">
        <f>'将来負担比率（分子）の構造'!L$43</f>
        <v>2884</v>
      </c>
      <c r="L64" s="172"/>
      <c r="M64" s="172"/>
      <c r="N64" s="172">
        <f>'将来負担比率（分子）の構造'!M$43</f>
        <v>2612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4435</v>
      </c>
      <c r="C66" s="172"/>
      <c r="D66" s="172"/>
      <c r="E66" s="172">
        <f>'将来負担比率（分子）の構造'!J$41</f>
        <v>4262</v>
      </c>
      <c r="F66" s="172"/>
      <c r="G66" s="172"/>
      <c r="H66" s="172">
        <f>'将来負担比率（分子）の構造'!K$41</f>
        <v>4237</v>
      </c>
      <c r="I66" s="172"/>
      <c r="J66" s="172"/>
      <c r="K66" s="172">
        <f>'将来負担比率（分子）の構造'!L$41</f>
        <v>4229</v>
      </c>
      <c r="L66" s="172"/>
      <c r="M66" s="172"/>
      <c r="N66" s="172">
        <f>'将来負担比率（分子）の構造'!M$41</f>
        <v>4256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1023</v>
      </c>
      <c r="C72" s="176">
        <f>基金残高に係る経年分析!G55</f>
        <v>643</v>
      </c>
      <c r="D72" s="176">
        <f>基金残高に係る経年分析!H55</f>
        <v>870</v>
      </c>
    </row>
    <row r="73" spans="1:16" x14ac:dyDescent="0.15">
      <c r="A73" s="175" t="s">
        <v>78</v>
      </c>
      <c r="B73" s="176">
        <f>基金残高に係る経年分析!F56</f>
        <v>663</v>
      </c>
      <c r="C73" s="176">
        <f>基金残高に係る経年分析!G56</f>
        <v>564</v>
      </c>
      <c r="D73" s="176">
        <f>基金残高に係る経年分析!H56</f>
        <v>637</v>
      </c>
    </row>
    <row r="74" spans="1:16" x14ac:dyDescent="0.15">
      <c r="A74" s="175" t="s">
        <v>79</v>
      </c>
      <c r="B74" s="176">
        <f>基金残高に係る経年分析!F57</f>
        <v>3804</v>
      </c>
      <c r="C74" s="176">
        <f>基金残高に係る経年分析!G57</f>
        <v>3580</v>
      </c>
      <c r="D74" s="176">
        <f>基金残高に係る経年分析!H57</f>
        <v>3732</v>
      </c>
    </row>
  </sheetData>
  <sheetProtection algorithmName="SHA-512" hashValue="v643SFo1xxOdtjAxqbyru6WhTo6L0QkuliHsCv8zwHVu5U/5kNmJdnf8CAtfrpDNZd2Uc4WeMly0GQ12gR80Pw==" saltValue="0ZrrfpTv+nWHet/llClT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2023-03-13T09:46:02Z</cp:lastPrinted>
  <dcterms:created xsi:type="dcterms:W3CDTF">2023-02-20T07:27:50Z</dcterms:created>
  <dcterms:modified xsi:type="dcterms:W3CDTF">2023-10-04T07:12:45Z</dcterms:modified>
  <cp:category/>
</cp:coreProperties>
</file>