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n02-lfil01\共有フォルダ\税財政課LG\R03以前\1財政課\財政班\調査・報告（財政／起債／公営企業／その他）\R6年度\財政一般\R6.9.18〆令和４年度財政状況資料集の作成にかかる依頼について（2回目・地方公会計関係）\"/>
    </mc:Choice>
  </mc:AlternateContent>
  <xr:revisionPtr revIDLastSave="0" documentId="13_ncr:1_{4872940B-7DF4-430C-AF5D-3F518C02529B}" xr6:coauthVersionLast="47" xr6:coauthVersionMax="47" xr10:uidLastSave="{00000000-0000-0000-0000-000000000000}"/>
  <bookViews>
    <workbookView xWindow="-120" yWindow="-120" windowWidth="24240" windowHeight="1314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0" r:id="rId15"/>
    <sheet name="施設類型別ストック情報分析表②" sheetId="19"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E34" i="10"/>
  <c r="C34" i="10"/>
  <c r="U34" i="10" s="1"/>
  <c r="U35" i="10" s="1"/>
  <c r="U36" i="10" s="1"/>
  <c r="U37" i="10" s="1"/>
  <c r="CO34" i="10" l="1"/>
  <c r="BW35" i="10"/>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<sst xmlns="http://schemas.openxmlformats.org/spreadsheetml/2006/main" count="1175" uniqueCount="614">
  <si>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</si>
  <si>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</si>
  <si>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</si>
  <si>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</si>
  <si>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</si>
  <si>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</si>
  <si>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</si>
  <si>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</si>
  <si>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</si>
  <si>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</si>
  <si>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</si>
  <si>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</si>
  <si>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</si>
  <si>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</si>
  <si>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</si>
  <si>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</si>
  <si>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</si>
  <si>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</si>
  <si>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</si>
  <si>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</si>
  <si>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</si>
  <si>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</si>
  <si>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</si>
  <si>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</si>
  <si>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</si>
  <si>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</si>
  <si>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</si>
  <si>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</si>
  <si>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</si>
  <si>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</si>
  <si>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</si>
  <si>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</si>
  <si>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</si>
  <si>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</si>
  <si>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</si>
  <si>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</si>
  <si>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</si>
  <si>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</si>
  <si>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</si>
  <si>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</si>
  <si>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</si>
  <si>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</si>
  <si>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</si>
  <si>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</si>
  <si>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</si>
  <si>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</si>
  <si>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</si>
  <si>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</si>
  <si>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</si>
  <si>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</si>
  <si>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</si>
  <si>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</si>
  <si>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</si>
  <si>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</si>
  <si>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</si>
  <si>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</si>
  <si>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</si>
  <si>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</si>
  <si>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</si>
  <si>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</si>
  <si>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</si>
  <si>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</si>
  <si>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</si>
  <si>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</si>
  <si>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</si>
  <si>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</si>
  <si>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</si>
  <si>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</si>
  <si>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</si>
  <si>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</si>
  <si>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</si>
  <si>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</si>
  <si>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</si>
  <si>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</si>
  <si>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</si>
  <si>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</si>
  <si>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</si>
  <si>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</si>
  <si>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</si>
  <si>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</si>
  <si>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</si>
  <si>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</si>
  <si>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</si>
  <si>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</si>
  <si>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</si>
  <si>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</si>
  <si>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</si>
  <si>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</si>
  <si>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</si>
  <si>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</si>
  <si>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</si>
  <si>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</si>
  <si>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</si>
  <si>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</si>
  <si>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</si>
  <si>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</si>
  <si>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</si>
  <si>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</si>
  <si>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</si>
  <si>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</si>
  <si>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</si>
  <si>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</si>
  <si>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</si>
  <si>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</si>
  <si>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</si>
  <si>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</si>
  <si>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</si>
  <si>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</si>
  <si>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</si>
  <si>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</si>
  <si>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</si>
  <si>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</si>
  <si>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</si>
  <si>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</si>
  <si>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</si>
  <si>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</si>
  <si>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</si>
  <si>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</si>
  <si>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</si>
  <si>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</si>
  <si>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</si>
  <si>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</si>
  <si>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</si>
  <si>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</si>
  <si>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</si>
  <si>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</si>
  <si>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</si>
  <si>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</si>
  <si>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</si>
  <si>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</si>
  <si>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</si>
  <si>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</si>
  <si>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</si>
  <si>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</si>
  <si>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</si>
  <si>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</si>
  <si>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</si>
  <si>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</si>
  <si>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</si>
  <si>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</si>
  <si>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</si>
  <si>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</si>
  <si>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</si>
  <si>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</si>
  <si>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</si>
  <si>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</si>
  <si>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</si>
  <si>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</si>
  <si>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</si>
  <si>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</si>
  <si>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</si>
  <si>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</si>
  <si>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</si>
  <si>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</si>
  <si>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</si>
  <si>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</si>
  <si>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</si>
  <si>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</si>
  <si>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</si>
  <si>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</si>
  <si>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</si>
  <si>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</si>
  <si>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</si>
  <si>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</si>
  <si>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</si>
  <si>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</si>
  <si>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</si>
  <si>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</si>
  <si>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</si>
  <si>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</si>
  <si>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</si>
  <si>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</si>
  <si>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</si>
  <si>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</si>
  <si>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</si>
  <si>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</si>
  <si>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</si>
  <si>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</si>
  <si>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</si>
  <si>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</si>
  <si>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</si>
  <si>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</si>
  <si>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</si>
  <si>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</si>
  <si>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</si>
  <si>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</si>
  <si>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</si>
  <si>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</si>
  <si>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</si>
  <si>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</si>
  <si>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</si>
  <si>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</si>
  <si>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</si>
  <si>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</si>
  <si>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</si>
  <si>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</si>
  <si>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</si>
  <si>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</si>
  <si>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</si>
  <si>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</si>
  <si>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</si>
  <si>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</si>
  <si>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</si>
  <si>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</si>
  <si>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</si>
  <si>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</si>
  <si>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</si>
  <si>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</si>
  <si>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</si>
  <si>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</si>
  <si>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</si>
  <si>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</si>
  <si>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</si>
  <si>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</si>
  <si>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</si>
  <si>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</si>
  <si>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</si>
  <si>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</si>
  <si>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</si>
  <si>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長崎県佐々町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</si>
  <si>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</si>
  <si>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</si>
  <si>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</si>
  <si>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</si>
  <si>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</si>
  <si>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</si>
  <si>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</si>
  <si>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</si>
  <si>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</si>
  <si>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</si>
  <si>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</si>
  <si>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</si>
  <si>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</si>
  <si>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</si>
  <si>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</si>
  <si>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</si>
  <si>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</si>
  <si>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</si>
  <si>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</si>
  <si>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</si>
  <si>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</si>
  <si>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</si>
  <si>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</si>
  <si>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</si>
  <si>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</si>
  <si>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</si>
  <si>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</si>
  <si>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</si>
  <si>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</si>
  <si>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</si>
  <si>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</si>
  <si>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</si>
  <si>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</si>
  <si>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</si>
  <si>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</si>
  <si>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</si>
  <si>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</si>
  <si>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</si>
  <si>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</si>
  <si>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</si>
  <si>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</si>
  <si>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</si>
  <si>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</si>
  <si>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</si>
  <si>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</si>
  <si>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</si>
  <si>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</si>
  <si>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</si>
  <si>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</si>
  <si>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</si>
  <si>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</si>
  <si>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</si>
  <si>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</si>
  <si>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</si>
  <si>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</si>
  <si>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</si>
  <si>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</si>
  <si>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</si>
  <si>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</si>
  <si>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</si>
  <si>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</si>
  <si>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</si>
  <si>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</si>
  <si>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</si>
  <si>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</si>
  <si>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</si>
  <si>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</si>
  <si>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</si>
  <si>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</si>
  <si>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</si>
  <si>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</si>
  <si>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</si>
  <si>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</si>
  <si>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</si>
  <si>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</si>
  <si>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</si>
  <si>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</si>
  <si>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</si>
  <si>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</si>
  <si>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</si>
  <si>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</si>
  <si>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</si>
  <si>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</si>
  <si>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</si>
  <si>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</si>
  <si>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</si>
  <si>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</si>
  <si>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</si>
  <si>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</si>
  <si>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</si>
  <si>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</si>
  <si>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</si>
  <si>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</si>
  <si>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</si>
  <si>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</si>
  <si>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</si>
  <si>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</si>
  <si>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</si>
  <si>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</si>
  <si>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</si>
  <si>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</si>
  <si>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</si>
  <si>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</si>
  <si>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</si>
  <si>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</si>
  <si>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</si>
  <si>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</si>
  <si>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</si>
  <si>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</si>
  <si>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</si>
  <si>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</si>
  <si>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</si>
  <si>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</si>
  <si>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</si>
  <si>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</si>
  <si>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</si>
  <si>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</si>
  <si>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</si>
  <si>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</si>
  <si>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</si>
  <si>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</si>
  <si>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</si>
  <si>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</si>
  <si>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</si>
  <si>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</si>
  <si>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</si>
  <si>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</si>
  <si>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</si>
  <si>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</si>
  <si>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</si>
  <si>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</si>
  <si>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</si>
  <si>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</si>
  <si>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</si>
  <si>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</si>
  <si>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</si>
  <si>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</si>
  <si>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</si>
  <si>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</si>
  <si>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</si>
  <si>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</si>
  <si>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</si>
  <si>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</si>
  <si>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</si>
  <si>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</si>
  <si>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</si>
  <si>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</si>
  <si>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</si>
  <si>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</si>
  <si>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</si>
  <si>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</si>
  <si>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</si>
  <si>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</si>
  <si>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長崎県佐々町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</si>
  <si>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</si>
  <si>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</si>
  <si>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</si>
  <si>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</si>
  <si>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</si>
  <si>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</si>
  <si>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</si>
  <si>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</si>
  <si>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</si>
  <si>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</si>
  <si>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</si>
  <si>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</si>
  <si>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</si>
  <si>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</si>
  <si>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</si>
  <si>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</si>
  <si>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</si>
  <si>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</si>
  <si>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</si>
  <si>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</si>
  <si>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</si>
  <si>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</si>
  <si>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</si>
  <si>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</si>
  <si>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</si>
  <si>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</si>
  <si>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</si>
  <si>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</si>
  <si>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</si>
  <si>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</si>
  <si>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</si>
  <si>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</si>
  <si>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</si>
  <si>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</si>
  <si>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</si>
  <si>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</si>
  <si>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</si>
  <si>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</si>
  <si>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</si>
  <si>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</si>
  <si>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</si>
  <si>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</si>
  <si>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</si>
  <si>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</si>
  <si>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</si>
  <si>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</si>
  <si>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</si>
  <si>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</si>
  <si>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</si>
  <si>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</si>
  <si>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</si>
  <si>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</si>
  <si>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</si>
  <si>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</si>
  <si>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</si>
  <si>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</si>
  <si>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</si>
  <si>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</si>
  <si>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</si>
  <si>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</si>
  <si>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</si>
  <si>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</si>
  <si>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</si>
  <si>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</si>
  <si>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</si>
  <si>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</si>
  <si>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</si>
  <si>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</si>
  <si>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</si>
  <si>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</si>
  <si>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</si>
  <si>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</si>
  <si>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</si>
  <si>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</si>
  <si>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</si>
  <si>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</si>
  <si>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</si>
  <si>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</si>
  <si>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</si>
  <si>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</si>
  <si>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</si>
  <si>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</si>
  <si>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</si>
  <si>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</si>
  <si>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</si>
  <si>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</si>
  <si>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</si>
  <si>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</si>
  <si>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</si>
  <si>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</si>
  <si>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</si>
  <si>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</si>
  <si>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</si>
  <si>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</si>
  <si>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</si>
  <si>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</si>
  <si>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</si>
  <si>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</si>
  <si>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</si>
  <si>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</si>
  <si>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</si>
  <si>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</si>
  <si>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</si>
  <si>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</si>
  <si>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</si>
  <si>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</si>
  <si>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</si>
  <si>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</si>
  <si>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</si>
  <si>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</si>
  <si>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</si>
  <si>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</si>
  <si>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</si>
  <si>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</si>
  <si>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</si>
  <si>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</si>
  <si>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</si>
  <si>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</si>
  <si>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</si>
  <si>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</si>
  <si>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</si>
  <si>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</si>
  <si>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</si>
  <si>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</si>
  <si>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</si>
  <si>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</si>
  <si>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</si>
  <si>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</si>
  <si>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</si>
  <si>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</si>
  <si>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</si>
  <si>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</si>
  <si>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</si>
  <si>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</si>
  <si>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</si>
  <si>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</si>
  <si>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</si>
  <si>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</si>
  <si>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</si>
  <si>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</si>
  <si>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</si>
  <si>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</si>
  <si>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</si>
  <si>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</si>
  <si>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</si>
  <si>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</si>
  <si>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</si>
  <si>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</si>
  <si>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</si>
  <si>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</si>
  <si>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</si>
  <si>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</si>
  <si>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</si>
  <si>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</si>
  <si>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</si>
  <si>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</si>
  <si>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</si>
  <si>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</si>
  <si>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</si>
  <si>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</si>
  <si>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</si>
  <si>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</si>
  <si>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</si>
  <si>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</si>
  <si>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</si>
  <si>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</si>
  <si>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</si>
  <si>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</si>
  <si>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</si>
  <si>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</si>
  <si>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</si>
  <si>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</si>
  <si>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</si>
  <si>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</si>
  <si>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</si>
  <si>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</si>
  <si>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</si>
  <si>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</si>
  <si>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</si>
  <si>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</si>
  <si>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</si>
  <si>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</si>
  <si>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</si>
  <si>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</si>
  <si>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</si>
  <si>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</si>
  <si>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</si>
  <si>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</si>
  <si>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</si>
  <si>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</si>
  <si>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</si>
  <si>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</si>
  <si>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</si>
  <si>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</si>
  <si>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</si>
  <si>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</si>
  <si>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</si>
  <si>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0.16</t>
  </si>
  <si>
    <t>▲ 9.67</t>
  </si>
  <si>
    <t>水道事業会計</t>
  </si>
  <si>
    <t>一般会計</t>
  </si>
  <si>
    <t>公共下水道事業会計</t>
  </si>
  <si>
    <t>介護保険特別会計</t>
  </si>
  <si>
    <t>国民健康保険特別会計</t>
  </si>
  <si>
    <t>国民健康保険診療所特別会計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</si>
  <si>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</si>
  <si>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</si>
  <si>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</si>
  <si>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</si>
  <si>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</si>
  <si>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</si>
  <si>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</si>
  <si>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</si>
  <si>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</si>
  <si>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</si>
  <si>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公共施設整備基金</t>
    <rPh sb="0" eb="2">
      <t>コウキョウ</t>
    </rPh>
    <rPh sb="2" eb="4">
      <t>シセツ</t>
    </rPh>
    <rPh sb="4" eb="6">
      <t>セイビ</t>
    </rPh>
    <rPh sb="6" eb="8">
      <t>キキン</t>
    </rPh>
    <phoneticPr fontId="5"/>
  </si>
  <si>
    <t>庁舎整備基金</t>
    <rPh sb="0" eb="2">
      <t>チョウシャ</t>
    </rPh>
    <rPh sb="2" eb="4">
      <t>セイビ</t>
    </rPh>
    <rPh sb="4" eb="6">
      <t>キキン</t>
    </rPh>
    <phoneticPr fontId="5"/>
  </si>
  <si>
    <t>下水道整備基金</t>
    <rPh sb="0" eb="3">
      <t>ゲスイドウ</t>
    </rPh>
    <rPh sb="3" eb="5">
      <t>セイビ</t>
    </rPh>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</si>
  <si>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</si>
  <si>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</si>
  <si>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長崎県林業公社</t>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</si>
  <si>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</si>
  <si>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</si>
  <si>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</si>
  <si>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</si>
  <si>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</si>
  <si>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</si>
  <si>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</si>
  <si>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</si>
  <si>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</si>
  <si>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</si>
  <si>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</si>
  <si>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</si>
  <si>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</si>
  <si>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前年度比+0.6ポイント（△95.6％）となっている。これは令和4年度発行の庁舎建設事業や長寿命化事業（町民体育館屋根外壁改修事業）などによる一般会計等の地方債現在高の増加と、これらに伴う特定目的基金の取崩しなどによる充当可能財源等の減少が主な要因である。実質公債費比率については前年度比△0.1ポイント（8.6％）となっている。これは標準財政規模の減少などにより単年度実質公債費比率は8.8％と前年度比+0.2ポイントと上昇したが、算定対象外となる令和元年度の単年度実質公債費比率が9.0％であったことから結果的に低下している。また、実質公債費比率は類似団体内平均値よりも0.6％高いが、これは下水道事業（公営企業）経営による準元利償還金の発生などが主な要因と考えられる。今後、大型事業の実施により公債費の増加と充当可能財源の減額によって上昇していくと予想されるため、事業の優先度や必要性などを十分に勘案するなどして、財政の健全化に努める。</t>
    <rPh sb="0" eb="6">
      <t>ショウライフタンヒリツ</t>
    </rPh>
    <rPh sb="7" eb="10">
      <t>ゼンネンド</t>
    </rPh>
    <rPh sb="10" eb="11">
      <t>ヒ</t>
    </rPh>
    <rPh sb="37" eb="39">
      <t>レイワ</t>
    </rPh>
    <rPh sb="40" eb="42">
      <t>ネンド</t>
    </rPh>
    <rPh sb="42" eb="44">
      <t>ハッコウ</t>
    </rPh>
    <rPh sb="45" eb="47">
      <t>チョウシャ</t>
    </rPh>
    <rPh sb="47" eb="49">
      <t>ケンセツ</t>
    </rPh>
    <rPh sb="49" eb="51">
      <t>ジギョウ</t>
    </rPh>
    <rPh sb="52" eb="56">
      <t>チョウジュミョウカ</t>
    </rPh>
    <rPh sb="56" eb="58">
      <t>ジギョウ</t>
    </rPh>
    <rPh sb="59" eb="64">
      <t>チョウミンタイイクカン</t>
    </rPh>
    <rPh sb="64" eb="66">
      <t>ヤネ</t>
    </rPh>
    <rPh sb="66" eb="68">
      <t>ガイヘキ</t>
    </rPh>
    <rPh sb="68" eb="70">
      <t>カイシュウ</t>
    </rPh>
    <rPh sb="70" eb="72">
      <t>ジギョウ</t>
    </rPh>
    <rPh sb="78" eb="83">
      <t>イッパンカイケイトウ</t>
    </rPh>
    <rPh sb="84" eb="90">
      <t>チホウサイゲンザイダカ</t>
    </rPh>
    <rPh sb="91" eb="93">
      <t>ゾウカ</t>
    </rPh>
    <rPh sb="99" eb="100">
      <t>トモナ</t>
    </rPh>
    <rPh sb="101" eb="103">
      <t>トクテイ</t>
    </rPh>
    <rPh sb="103" eb="105">
      <t>モクテキ</t>
    </rPh>
    <rPh sb="105" eb="107">
      <t>キキン</t>
    </rPh>
    <rPh sb="108" eb="110">
      <t>トリクズ</t>
    </rPh>
    <rPh sb="116" eb="118">
      <t>ジュウトウ</t>
    </rPh>
    <rPh sb="118" eb="120">
      <t>カノウ</t>
    </rPh>
    <rPh sb="120" eb="122">
      <t>ザイゲン</t>
    </rPh>
    <rPh sb="122" eb="123">
      <t>トウ</t>
    </rPh>
    <rPh sb="124" eb="126">
      <t>ゲンショウ</t>
    </rPh>
    <rPh sb="127" eb="128">
      <t>オモ</t>
    </rPh>
    <rPh sb="129" eb="131">
      <t>ヨウイン</t>
    </rPh>
    <rPh sb="135" eb="140">
      <t>ジッシツコウサイヒ</t>
    </rPh>
    <rPh sb="140" eb="142">
      <t>ヒリツ</t>
    </rPh>
    <rPh sb="147" eb="151">
      <t>ゼンネンドヒ</t>
    </rPh>
    <rPh sb="175" eb="181">
      <t>ヒョウジュンザイセイキボ</t>
    </rPh>
    <rPh sb="182" eb="184">
      <t>ゲンショウ</t>
    </rPh>
    <rPh sb="189" eb="192">
      <t>タンネンド</t>
    </rPh>
    <rPh sb="192" eb="197">
      <t>ジッシツコウサイヒ</t>
    </rPh>
    <rPh sb="197" eb="199">
      <t>ヒリツ</t>
    </rPh>
    <rPh sb="205" eb="209">
      <t>ゼンネンドヒ</t>
    </rPh>
    <rPh sb="218" eb="220">
      <t>ジョウショウ</t>
    </rPh>
    <rPh sb="224" eb="229">
      <t>サンテイタイショウガイ</t>
    </rPh>
    <rPh sb="232" eb="234">
      <t>レイワ</t>
    </rPh>
    <rPh sb="234" eb="237">
      <t>ガンネンド</t>
    </rPh>
    <rPh sb="238" eb="241">
      <t>タンネンド</t>
    </rPh>
    <rPh sb="261" eb="264">
      <t>ケッカテキ</t>
    </rPh>
    <rPh sb="265" eb="267">
      <t>テイカ</t>
    </rPh>
    <rPh sb="275" eb="280">
      <t>ジッシツコウサイヒ</t>
    </rPh>
    <rPh sb="280" eb="282">
      <t>ヒリツ</t>
    </rPh>
    <rPh sb="283" eb="287">
      <t>ルイジダンタイ</t>
    </rPh>
    <rPh sb="287" eb="288">
      <t>ナイ</t>
    </rPh>
    <rPh sb="288" eb="291">
      <t>ヘイキンチ</t>
    </rPh>
    <rPh sb="298" eb="299">
      <t>タカ</t>
    </rPh>
    <rPh sb="305" eb="310">
      <t>ゲスイドウジギョウ</t>
    </rPh>
    <rPh sb="311" eb="315">
      <t>コウエイキギョウ</t>
    </rPh>
    <rPh sb="316" eb="318">
      <t>ケイエイ</t>
    </rPh>
    <rPh sb="321" eb="322">
      <t>ジュン</t>
    </rPh>
    <rPh sb="344" eb="346">
      <t>コンゴ</t>
    </rPh>
    <rPh sb="347" eb="349">
      <t>オオガタ</t>
    </rPh>
    <rPh sb="349" eb="351">
      <t>ジギョウ</t>
    </rPh>
    <rPh sb="352" eb="354">
      <t>ジッシ</t>
    </rPh>
    <rPh sb="357" eb="360">
      <t>コウサイヒ</t>
    </rPh>
    <rPh sb="361" eb="363">
      <t>ゾウカ</t>
    </rPh>
    <rPh sb="364" eb="370">
      <t>ジュウトウカノウザイゲン</t>
    </rPh>
    <rPh sb="371" eb="373">
      <t>ゲンガク</t>
    </rPh>
    <rPh sb="377" eb="379">
      <t>ジョウショウ</t>
    </rPh>
    <rPh sb="384" eb="386">
      <t>ヨソウ</t>
    </rPh>
    <rPh sb="392" eb="394">
      <t>ジギョウ</t>
    </rPh>
    <rPh sb="395" eb="398">
      <t>ユウセンド</t>
    </rPh>
    <rPh sb="399" eb="402">
      <t>ヒツヨウセイ</t>
    </rPh>
    <rPh sb="405" eb="407">
      <t>ジュウブン</t>
    </rPh>
    <rPh sb="408" eb="410">
      <t>カンアン</t>
    </rPh>
    <rPh sb="417" eb="419">
      <t>ザイセイ</t>
    </rPh>
    <rPh sb="420" eb="423">
      <t>ケンゼンカ</t>
    </rPh>
    <rPh sb="424" eb="42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</si>
  <si>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</si>
  <si>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</si>
  <si>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</si>
  <si>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令和4年度は△95.6％とマイナス計上しているためグラフには本町の数値は表示されていない。しかし、庁舎建設事業や佐々クリーンセンター基幹的設備改良事業などの大型事業の完了による、地方債現在高の増加と充当可能基金の減少により将来負担比率は上昇し、令和10年度にはプラスの値に転じる見込みである。</t>
    <rPh sb="0" eb="6">
      <t>ショウライフタンヒリツ</t>
    </rPh>
    <rPh sb="11" eb="13">
      <t>レイワ</t>
    </rPh>
    <rPh sb="14" eb="16">
      <t>ネンド</t>
    </rPh>
    <rPh sb="28" eb="30">
      <t>ケイジョウ</t>
    </rPh>
    <rPh sb="41" eb="43">
      <t>ホンチョウ</t>
    </rPh>
    <rPh sb="44" eb="46">
      <t>スウチ</t>
    </rPh>
    <rPh sb="47" eb="49">
      <t>ヒョウジ</t>
    </rPh>
    <rPh sb="100" eb="106">
      <t>チホウサイゲンザイダカ</t>
    </rPh>
    <rPh sb="107" eb="109">
      <t>ゾウカ</t>
    </rPh>
    <rPh sb="110" eb="116">
      <t>ジュウトウカノウキキン</t>
    </rPh>
    <rPh sb="117" eb="119">
      <t>ゲンショウ</t>
    </rPh>
    <rPh sb="122" eb="126">
      <t>ショウライフタン</t>
    </rPh>
    <rPh sb="126" eb="128">
      <t>ヒリツ</t>
    </rPh>
    <rPh sb="129" eb="131">
      <t>ジョウショウ</t>
    </rPh>
    <rPh sb="133" eb="135">
      <t>レイワ</t>
    </rPh>
    <rPh sb="137" eb="139">
      <t>ネンド</t>
    </rPh>
    <rPh sb="145" eb="146">
      <t>アタイ</t>
    </rPh>
    <rPh sb="147" eb="148">
      <t>テン</t>
    </rPh>
    <rPh sb="150" eb="152">
      <t>ミコミ</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</si>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</sst>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329DF5-9AA3-4CC1-899D-B88EC06B220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0C69-4CF1-9B09-8078CB2ADD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60788</c:v>
                </c:pt>
                <c:pt idx="1">
                  <c:v>66564</c:v>
                </c:pt>
                <c:pt idx="2">
                  <c:v>62668</c:v>
                </c:pt>
                <c:pt idx="3">
                  <c:v>74559</c:v>
                </c:pt>
                <c:pt idx="4">
                  <c:v>99869</c:v>
                </c:pt>
              </c:numCache>
            </c:numRef>
          </c:val>
          <c:smooth val="0"/>
          <c:extLst>
            <c:ext xmlns:c16="http://schemas.microsoft.com/office/drawing/2014/chart" uri="{C3380CC4-5D6E-409C-BE32-E72D297353CC}">
              <c16:uniqueId val="{00000001-0C69-4CF1-9B09-8078CB2ADD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6.75</c:v>
                </c:pt>
                <c:pt idx="1">
                  <c:v>7.52</c:v>
                </c:pt>
                <c:pt idx="2">
                  <c:v>7.36</c:v>
                </c:pt>
                <c:pt idx="3">
                  <c:v>8.6199999999999992</c:v>
                </c:pt>
                <c:pt idx="4">
                  <c:v>8.66</c:v>
                </c:pt>
              </c:numCache>
            </c:numRef>
          </c:val>
          <c:extLst>
            <c:ext xmlns:c16="http://schemas.microsoft.com/office/drawing/2014/chart" uri="{C3380CC4-5D6E-409C-BE32-E72D297353CC}">
              <c16:uniqueId val="{00000000-AA3F-4CF4-9482-0E0FD7BEA7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17.350000000000001</c:v>
                </c:pt>
                <c:pt idx="1">
                  <c:v>29.49</c:v>
                </c:pt>
                <c:pt idx="2">
                  <c:v>17.079999999999998</c:v>
                </c:pt>
                <c:pt idx="3">
                  <c:v>22.06</c:v>
                </c:pt>
                <c:pt idx="4">
                  <c:v>25.84</c:v>
                </c:pt>
              </c:numCache>
            </c:numRef>
          </c:val>
          <c:extLst>
            <c:ext xmlns:c16="http://schemas.microsoft.com/office/drawing/2014/chart" uri="{C3380CC4-5D6E-409C-BE32-E72D297353CC}">
              <c16:uniqueId val="{00000001-AA3F-4CF4-9482-0E0FD7BEA7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-0.16</c:v>
                </c:pt>
                <c:pt idx="1">
                  <c:v>13.36</c:v>
                </c:pt>
                <c:pt idx="2">
                  <c:v>-9.67</c:v>
                </c:pt>
                <c:pt idx="3">
                  <c:v>7.36</c:v>
                </c:pt>
                <c:pt idx="4">
                  <c:v>2.94</c:v>
                </c:pt>
              </c:numCache>
            </c:numRef>
          </c:val>
          <c:smooth val="0"/>
          <c:extLst>
            <c:ext xmlns:c16="http://schemas.microsoft.com/office/drawing/2014/chart" uri="{C3380CC4-5D6E-409C-BE32-E72D297353CC}">
              <c16:uniqueId val="{00000002-AA3F-4CF4-9482-0E0FD7BEA7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0.54</c:v>
                </c:pt>
                <c:pt idx="2">
                  <c:v>#N/A</c:v>
                </c:pt>
                <c:pt idx="3">
                  <c:v>2.77</c:v>
                </c:pt>
                <c:pt idx="4">
                  <c:v>#N/A</c:v>
                </c:pt>
                <c:pt idx="5">
                  <c:v>0.05</c:v>
                </c:pt>
                <c:pt idx="6">
                  <c:v>#N/A</c:v>
                </c:pt>
                <c:pt idx="7">
                  <c:v>0.05</c:v>
                </c:pt>
                <c:pt idx="8">
                  <c:v>0</c:v>
                </c:pt>
                <c:pt idx="9">
                  <c:v>0</c:v>
                </c:pt>
              </c:numCache>
            </c:numRef>
          </c:val>
          <c:extLst>
            <c:ext xmlns:c16="http://schemas.microsoft.com/office/drawing/2014/chart" uri="{C3380CC4-5D6E-409C-BE32-E72D297353CC}">
              <c16:uniqueId val="{00000000-3718-4E02-BED8-855F2380E7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18-4E02-BED8-855F2380E7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18-4E02-BED8-855F2380E7A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18-4E02-BED8-855F2380E7A4}"/>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3718-4E02-BED8-855F2380E7A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c:v>
                </c:pt>
                <c:pt idx="2">
                  <c:v>#N/A</c:v>
                </c:pt>
                <c:pt idx="3">
                  <c:v>0.56000000000000005</c:v>
                </c:pt>
                <c:pt idx="4">
                  <c:v>#N/A</c:v>
                </c:pt>
                <c:pt idx="5">
                  <c:v>0.87</c:v>
                </c:pt>
                <c:pt idx="6">
                  <c:v>#N/A</c:v>
                </c:pt>
                <c:pt idx="7">
                  <c:v>0.63</c:v>
                </c:pt>
                <c:pt idx="8">
                  <c:v>#N/A</c:v>
                </c:pt>
                <c:pt idx="9">
                  <c:v>0.67</c:v>
                </c:pt>
              </c:numCache>
            </c:numRef>
          </c:val>
          <c:extLst>
            <c:ext xmlns:c16="http://schemas.microsoft.com/office/drawing/2014/chart" uri="{C3380CC4-5D6E-409C-BE32-E72D297353CC}">
              <c16:uniqueId val="{00000005-3718-4E02-BED8-855F2380E7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0.44</c:v>
                </c:pt>
                <c:pt idx="4">
                  <c:v>#N/A</c:v>
                </c:pt>
                <c:pt idx="5">
                  <c:v>0.92</c:v>
                </c:pt>
                <c:pt idx="6">
                  <c:v>#N/A</c:v>
                </c:pt>
                <c:pt idx="7">
                  <c:v>0.8</c:v>
                </c:pt>
                <c:pt idx="8">
                  <c:v>#N/A</c:v>
                </c:pt>
                <c:pt idx="9">
                  <c:v>0.84</c:v>
                </c:pt>
              </c:numCache>
            </c:numRef>
          </c:val>
          <c:extLst>
            <c:ext xmlns:c16="http://schemas.microsoft.com/office/drawing/2014/chart" uri="{C3380CC4-5D6E-409C-BE32-E72D297353CC}">
              <c16:uniqueId val="{00000006-3718-4E02-BED8-855F2380E7A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0.34</c:v>
                </c:pt>
                <c:pt idx="8">
                  <c:v>#N/A</c:v>
                </c:pt>
                <c:pt idx="9">
                  <c:v>0.94</c:v>
                </c:pt>
              </c:numCache>
            </c:numRef>
          </c:val>
          <c:extLst>
            <c:ext xmlns:c16="http://schemas.microsoft.com/office/drawing/2014/chart" uri="{C3380CC4-5D6E-409C-BE32-E72D297353CC}">
              <c16:uniqueId val="{00000007-3718-4E02-BED8-855F2380E7A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6.74</c:v>
                </c:pt>
                <c:pt idx="2">
                  <c:v>#N/A</c:v>
                </c:pt>
                <c:pt idx="3">
                  <c:v>7.51</c:v>
                </c:pt>
                <c:pt idx="4">
                  <c:v>#N/A</c:v>
                </c:pt>
                <c:pt idx="5">
                  <c:v>7.36</c:v>
                </c:pt>
                <c:pt idx="6">
                  <c:v>#N/A</c:v>
                </c:pt>
                <c:pt idx="7">
                  <c:v>8.61</c:v>
                </c:pt>
                <c:pt idx="8">
                  <c:v>#N/A</c:v>
                </c:pt>
                <c:pt idx="9">
                  <c:v>8.66</c:v>
                </c:pt>
              </c:numCache>
            </c:numRef>
          </c:val>
          <c:extLst>
            <c:ext xmlns:c16="http://schemas.microsoft.com/office/drawing/2014/chart" uri="{C3380CC4-5D6E-409C-BE32-E72D297353CC}">
              <c16:uniqueId val="{00000008-3718-4E02-BED8-855F2380E7A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26.4</c:v>
                </c:pt>
                <c:pt idx="2">
                  <c:v>#N/A</c:v>
                </c:pt>
                <c:pt idx="3">
                  <c:v>26.73</c:v>
                </c:pt>
                <c:pt idx="4">
                  <c:v>#N/A</c:v>
                </c:pt>
                <c:pt idx="5">
                  <c:v>24.18</c:v>
                </c:pt>
                <c:pt idx="6">
                  <c:v>#N/A</c:v>
                </c:pt>
                <c:pt idx="7">
                  <c:v>23.5</c:v>
                </c:pt>
                <c:pt idx="8">
                  <c:v>#N/A</c:v>
                </c:pt>
                <c:pt idx="9">
                  <c:v>23.98</c:v>
                </c:pt>
              </c:numCache>
            </c:numRef>
          </c:val>
          <c:extLst>
            <c:ext xmlns:c16="http://schemas.microsoft.com/office/drawing/2014/chart" uri="{C3380CC4-5D6E-409C-BE32-E72D297353CC}">
              <c16:uniqueId val="{00000009-3718-4E02-BED8-855F2380E7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530</c:v>
                </c:pt>
                <c:pt idx="5">
                  <c:v>533</c:v>
                </c:pt>
                <c:pt idx="8">
                  <c:v>529</c:v>
                </c:pt>
                <c:pt idx="11">
                  <c:v>540</c:v>
                </c:pt>
                <c:pt idx="14">
                  <c:v>518</c:v>
                </c:pt>
              </c:numCache>
            </c:numRef>
          </c:val>
          <c:extLst>
            <c:ext xmlns:c16="http://schemas.microsoft.com/office/drawing/2014/chart" uri="{C3380CC4-5D6E-409C-BE32-E72D297353CC}">
              <c16:uniqueId val="{00000000-7A7D-40CD-9C7B-BB011B6057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7D-40CD-9C7B-BB011B6057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7D-40CD-9C7B-BB011B6057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7D-40CD-9C7B-BB011B6057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289</c:v>
                </c:pt>
                <c:pt idx="3">
                  <c:v>288</c:v>
                </c:pt>
                <c:pt idx="6">
                  <c:v>302</c:v>
                </c:pt>
                <c:pt idx="9">
                  <c:v>312</c:v>
                </c:pt>
                <c:pt idx="12">
                  <c:v>281</c:v>
                </c:pt>
              </c:numCache>
            </c:numRef>
          </c:val>
          <c:extLst>
            <c:ext xmlns:c16="http://schemas.microsoft.com/office/drawing/2014/chart" uri="{C3380CC4-5D6E-409C-BE32-E72D297353CC}">
              <c16:uniqueId val="{00000004-7A7D-40CD-9C7B-BB011B6057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7D-40CD-9C7B-BB011B6057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7D-40CD-9C7B-BB011B6057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493</c:v>
                </c:pt>
                <c:pt idx="3">
                  <c:v>514</c:v>
                </c:pt>
                <c:pt idx="6">
                  <c:v>507</c:v>
                </c:pt>
                <c:pt idx="9">
                  <c:v>525</c:v>
                </c:pt>
                <c:pt idx="12">
                  <c:v>530</c:v>
                </c:pt>
              </c:numCache>
            </c:numRef>
          </c:val>
          <c:extLst>
            <c:ext xmlns:c16="http://schemas.microsoft.com/office/drawing/2014/chart" uri="{C3380CC4-5D6E-409C-BE32-E72D297353CC}">
              <c16:uniqueId val="{00000007-7A7D-40CD-9C7B-BB011B6057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252</c:v>
                </c:pt>
                <c:pt idx="2">
                  <c:v>#N/A</c:v>
                </c:pt>
                <c:pt idx="3">
                  <c:v>#N/A</c:v>
                </c:pt>
                <c:pt idx="4">
                  <c:v>269</c:v>
                </c:pt>
                <c:pt idx="5">
                  <c:v>#N/A</c:v>
                </c:pt>
                <c:pt idx="6">
                  <c:v>#N/A</c:v>
                </c:pt>
                <c:pt idx="7">
                  <c:v>280</c:v>
                </c:pt>
                <c:pt idx="8">
                  <c:v>#N/A</c:v>
                </c:pt>
                <c:pt idx="9">
                  <c:v>#N/A</c:v>
                </c:pt>
                <c:pt idx="10">
                  <c:v>297</c:v>
                </c:pt>
                <c:pt idx="11">
                  <c:v>#N/A</c:v>
                </c:pt>
                <c:pt idx="12">
                  <c:v>#N/A</c:v>
                </c:pt>
                <c:pt idx="13">
                  <c:v>293</c:v>
                </c:pt>
                <c:pt idx="14">
                  <c:v>#N/A</c:v>
                </c:pt>
              </c:numCache>
            </c:numRef>
          </c:val>
          <c:smooth val="0"/>
          <c:extLst>
            <c:ext xmlns:c16="http://schemas.microsoft.com/office/drawing/2014/chart" uri="{C3380CC4-5D6E-409C-BE32-E72D297353CC}">
              <c16:uniqueId val="{00000008-7A7D-40CD-9C7B-BB011B6057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4771</c:v>
                </c:pt>
                <c:pt idx="5">
                  <c:v>4685</c:v>
                </c:pt>
                <c:pt idx="8">
                  <c:v>4761</c:v>
                </c:pt>
                <c:pt idx="11">
                  <c:v>4861</c:v>
                </c:pt>
                <c:pt idx="14">
                  <c:v>4951</c:v>
                </c:pt>
              </c:numCache>
            </c:numRef>
          </c:val>
          <c:extLst>
            <c:ext xmlns:c16="http://schemas.microsoft.com/office/drawing/2014/chart" uri="{C3380CC4-5D6E-409C-BE32-E72D297353CC}">
              <c16:uniqueId val="{00000000-242F-436A-B29D-EB4AAF2CDE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138</c:v>
                </c:pt>
                <c:pt idx="5">
                  <c:v>197</c:v>
                </c:pt>
                <c:pt idx="8">
                  <c:v>252</c:v>
                </c:pt>
                <c:pt idx="11">
                  <c:v>215</c:v>
                </c:pt>
                <c:pt idx="14">
                  <c:v>246</c:v>
                </c:pt>
              </c:numCache>
            </c:numRef>
          </c:val>
          <c:extLst>
            <c:ext xmlns:c16="http://schemas.microsoft.com/office/drawing/2014/chart" uri="{C3380CC4-5D6E-409C-BE32-E72D297353CC}">
              <c16:uniqueId val="{00000001-242F-436A-B29D-EB4AAF2CDE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5835</c:v>
                </c:pt>
                <c:pt idx="5">
                  <c:v>6081</c:v>
                </c:pt>
                <c:pt idx="8">
                  <c:v>5327</c:v>
                </c:pt>
                <c:pt idx="11">
                  <c:v>5779</c:v>
                </c:pt>
                <c:pt idx="14">
                  <c:v>5624</c:v>
                </c:pt>
              </c:numCache>
            </c:numRef>
          </c:val>
          <c:extLst>
            <c:ext xmlns:c16="http://schemas.microsoft.com/office/drawing/2014/chart" uri="{C3380CC4-5D6E-409C-BE32-E72D297353CC}">
              <c16:uniqueId val="{00000002-242F-436A-B29D-EB4AAF2CDE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2F-436A-B29D-EB4AAF2CDE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2F-436A-B29D-EB4AAF2CDE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3</c:v>
                </c:pt>
                <c:pt idx="6">
                  <c:v>3</c:v>
                </c:pt>
                <c:pt idx="9">
                  <c:v>3</c:v>
                </c:pt>
                <c:pt idx="12">
                  <c:v>2</c:v>
                </c:pt>
              </c:numCache>
            </c:numRef>
          </c:val>
          <c:extLst>
            <c:ext xmlns:c16="http://schemas.microsoft.com/office/drawing/2014/chart" uri="{C3380CC4-5D6E-409C-BE32-E72D297353CC}">
              <c16:uniqueId val="{00000005-242F-436A-B29D-EB4AAF2CDE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696</c:v>
                </c:pt>
                <c:pt idx="3">
                  <c:v>675</c:v>
                </c:pt>
                <c:pt idx="6">
                  <c:v>675</c:v>
                </c:pt>
                <c:pt idx="9">
                  <c:v>675</c:v>
                </c:pt>
                <c:pt idx="12">
                  <c:v>686</c:v>
                </c:pt>
              </c:numCache>
            </c:numRef>
          </c:val>
          <c:extLst>
            <c:ext xmlns:c16="http://schemas.microsoft.com/office/drawing/2014/chart" uri="{C3380CC4-5D6E-409C-BE32-E72D297353CC}">
              <c16:uniqueId val="{00000006-242F-436A-B29D-EB4AAF2CDE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42F-436A-B29D-EB4AAF2CDE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3171</c:v>
                </c:pt>
                <c:pt idx="3">
                  <c:v>3074</c:v>
                </c:pt>
                <c:pt idx="6">
                  <c:v>2884</c:v>
                </c:pt>
                <c:pt idx="9">
                  <c:v>2612</c:v>
                </c:pt>
                <c:pt idx="12">
                  <c:v>2362</c:v>
                </c:pt>
              </c:numCache>
            </c:numRef>
          </c:val>
          <c:extLst>
            <c:ext xmlns:c16="http://schemas.microsoft.com/office/drawing/2014/chart" uri="{C3380CC4-5D6E-409C-BE32-E72D297353CC}">
              <c16:uniqueId val="{00000008-242F-436A-B29D-EB4AAF2CDE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2F-436A-B29D-EB4AAF2CDE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4262</c:v>
                </c:pt>
                <c:pt idx="3">
                  <c:v>4237</c:v>
                </c:pt>
                <c:pt idx="6">
                  <c:v>4229</c:v>
                </c:pt>
                <c:pt idx="9">
                  <c:v>4256</c:v>
                </c:pt>
                <c:pt idx="12">
                  <c:v>4573</c:v>
                </c:pt>
              </c:numCache>
            </c:numRef>
          </c:val>
          <c:extLst>
            <c:ext xmlns:c16="http://schemas.microsoft.com/office/drawing/2014/chart" uri="{C3380CC4-5D6E-409C-BE32-E72D297353CC}">
              <c16:uniqueId val="{0000000A-242F-436A-B29D-EB4AAF2CDE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2F-436A-B29D-EB4AAF2CDE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643</c:v>
                </c:pt>
                <c:pt idx="1">
                  <c:v>870</c:v>
                </c:pt>
                <c:pt idx="2">
                  <c:v>990</c:v>
                </c:pt>
              </c:numCache>
            </c:numRef>
          </c:val>
          <c:extLst>
            <c:ext xmlns:c16="http://schemas.microsoft.com/office/drawing/2014/chart" uri="{C3380CC4-5D6E-409C-BE32-E72D297353CC}">
              <c16:uniqueId val="{00000000-A2B8-45EB-8F8F-C007D54150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564</c:v>
                </c:pt>
                <c:pt idx="1">
                  <c:v>637</c:v>
                </c:pt>
                <c:pt idx="2">
                  <c:v>635</c:v>
                </c:pt>
              </c:numCache>
            </c:numRef>
          </c:val>
          <c:extLst>
            <c:ext xmlns:c16="http://schemas.microsoft.com/office/drawing/2014/chart" uri="{C3380CC4-5D6E-409C-BE32-E72D297353CC}">
              <c16:uniqueId val="{00000001-A2B8-45EB-8F8F-C007D54150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3580</c:v>
                </c:pt>
                <c:pt idx="1">
                  <c:v>3732</c:v>
                </c:pt>
                <c:pt idx="2">
                  <c:v>3453</c:v>
                </c:pt>
              </c:numCache>
            </c:numRef>
          </c:val>
          <c:extLst>
            <c:ext xmlns:c16="http://schemas.microsoft.com/office/drawing/2014/chart" uri="{C3380CC4-5D6E-409C-BE32-E72D297353CC}">
              <c16:uniqueId val="{00000002-A2B8-45EB-8F8F-C007D54150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{56B21DC4-0246-4814-A996-03F96ECAEE8F}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DB0-43A8-A94D-979A763F72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{837DDDEF-0678-4C4B-A095-E5800143BE11}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B0-43A8-A94D-979A763F72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{9F681E82-6DD0-4ED0-BB19-704A34499512}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B0-43A8-A94D-979A763F72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{31D9F382-F02E-48C1-BFEC-DEA96929DA87}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B0-43A8-A94D-979A763F72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{48AF55B6-07F3-4A2F-A23B-528E34808557}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B0-43A8-A94D-979A763F72B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{318D1C09-E8F2-4175-968B-8E290D99C271}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DB0-43A8-A94D-979A763F72B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{CE131CA9-3F5C-4B62-8BD2-907AE95F75B6}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DB0-43A8-A94D-979A763F72B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{837FF9E3-A1DB-4B22-827C-D56ABCD5B609}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DB0-43A8-A94D-979A763F72B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{36D6F289-10E5-44A5-B942-D9D888FF212F}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DB0-43A8-A94D-979A763F72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56.6</c:v>
                </c:pt>
                <c:pt idx="16">
                  <c:v>57.7</c:v>
                </c:pt>
                <c:pt idx="24">
                  <c:v>59.5</c:v>
                </c:pt>
                <c:pt idx="32">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DB0-43A8-A94D-979A763F72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{AE78CC71-081E-4E70-857D-9B50F3912C7F}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DB0-43A8-A94D-979A763F72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{8F0294BF-3AE6-4A78-8726-D767B1243D2C}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B0-43A8-A94D-979A763F72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{4FE79BA7-C1A6-47D2-B868-0419012412DD}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B0-43A8-A94D-979A763F72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{4FD67C12-0FA3-483E-A86C-DD93A107443A}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B0-43A8-A94D-979A763F72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{AB1E0820-0902-428D-9363-C4F9FD778561}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B0-43A8-A94D-979A763F72B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{150D6ABC-005C-4FE7-B54C-1DBE3436632C}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DB0-43A8-A94D-979A763F72B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{52A98778-83D8-48C4-B3C1-4FEA2E503379}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DB0-43A8-A94D-979A763F72B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{6369F147-0131-4459-80B2-050633BD5FBC}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DB0-43A8-A94D-979A763F72B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{F6AE4CF9-5A7A-44CC-8A69-9DA59F04F62E}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DB0-43A8-A94D-979A763F72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DDB0-43A8-A94D-979A763F72B1}"/>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{395290EA-980F-4B49-9E7C-9AA806BACFBC}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74D-4494-A882-DEB12C318B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{CC253365-774A-4619-B988-0659C5E2C419}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4D-4494-A882-DEB12C318B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{50D1597D-935F-451B-8877-2631359D8A35}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4D-4494-A882-DEB12C318B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{47346017-08EF-450B-B524-16ADBA995A1F}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4D-4494-A882-DEB12C318B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{A75309C5-58D6-414C-9FB7-B5B7C4F62376}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4D-4494-A882-DEB12C318B4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{A0358FC3-E6C6-49C8-B9FC-143C0F1A8D5E}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74D-4494-A882-DEB12C318B4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{E71735BE-94A3-42A6-B3DB-16D87EA8A437}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74D-4494-A882-DEB12C318B4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{47D28A4B-BA33-426F-97F2-C0782CD60DAF}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74D-4494-A882-DEB12C318B4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{B0C4CEDC-F04C-4581-93E3-CFA2332F5CF6}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74D-4494-A882-DEB12C318B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8.9</c:v>
                </c:pt>
                <c:pt idx="16">
                  <c:v>8.6999999999999993</c:v>
                </c:pt>
                <c:pt idx="24">
                  <c:v>8.6999999999999993</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74D-4494-A882-DEB12C318B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{15D13571-A626-42BF-92F9-E389FC4FEAB9}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74D-4494-A882-DEB12C318B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{AD98FDFF-6260-4A27-84C9-308616F3FB6C}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4D-4494-A882-DEB12C318B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{85857B6A-EB48-4078-803A-D7DD2D53A262}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4D-4494-A882-DEB12C318B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{3077BC30-F417-427B-A64A-092B27F834E0}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4D-4494-A882-DEB12C318B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{5E0257FC-F008-4058-A530-51553E7E372A}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4D-4494-A882-DEB12C318B4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{B483A5D1-04BB-4160-8FBC-9DB8FEF3386C}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74D-4494-A882-DEB12C318B4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{51452917-AB02-4B17-BF63-25C07646D828}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74D-4494-A882-DEB12C318B4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{C9300473-2F22-4962-B587-35F84EC19903}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74D-4494-A882-DEB12C318B4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{420D365C-2C2F-4548-AA77-FFAA9A8904C6}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74D-4494-A882-DEB12C318B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A74D-4494-A882-DEB12C318B4D}"/>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F2B59C7-7A17-4F93-8B83-AB65CF2D579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E9C6C04-A9F4-47F7-B0B6-AC51971AE5B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E934B62-407A-45F5-9332-8F4728F662E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E07ECAD-F727-4D8E-92B1-B46806F1340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0C9280B-3B52-4A3A-8CF3-98233F27687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A7BF872-4CA9-4872-8455-01EB058C2E9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D86ACD2-76AA-4F2B-A9F1-9165503DCDC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386FE25-911B-4AF3-8519-096866A6898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A964B8E-ECEE-4715-B81B-C8C53EC93C2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455203D-45A8-423F-99A9-2DD5C43FC8A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
14,041
32.26
8,022,614
7,548,355
332,015
3,832,577
4,572,722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7C77FE9-78AA-479E-81E5-AA119CC8E0E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350D047-11A9-472D-898A-B517BC55726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C74FE04-F15C-4475-AFDD-A5299C587E4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2B5A729-0B71-4EEB-A3E2-73846ABE910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A912A46-FC59-4AB9-B05F-83F944E4427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0AD4947-2888-48B2-8305-F8C0D25704F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6BD7629-3D43-41B0-B386-83FA87CA6C7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A356EA4-6CFA-4B8C-A83A-AC9136F3FD9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B0AB3A8-DF7B-42D7-82AB-2E70AAEF1A2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55E32B1-09FA-4E8E-94BF-61895FBF1E6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18E6D4E-0F1E-4FD1-A32D-5A8479DF954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F1B2CA7-B827-4A83-B6FC-FC1FB8507C6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AF6E902-E835-498C-BECE-F7AA3D12BC3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DB1D66E-872B-4E5A-AFBD-0D048727505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06BF635-46EC-429B-871D-36B13D27E1C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0AF71A6-A0DF-4EA5-AA99-62BDA3CB4E6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4EB0F7F-686C-44A0-815A-F9C798D01E8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ADF44B2-F9C4-4164-9686-938C143241D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53DD3DA-FD0E-4C00-8037-85335F02489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3F619B6-CA37-47E0-96F0-28233558CDE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3F1F12D-F732-46F0-BA79-6630A9D349E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9A21B8C-381A-4127-B585-62359C3720D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45D78F4-D321-4461-BF41-31B58C8B028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6C443A5-E88F-48F0-9AAE-0EE146B01DE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C6FDA87-C9CE-4548-94B3-A4A24C97F13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6A72B82-3237-4791-AA96-813FE83CC0A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C70A42A-5EBE-4166-B0DE-1EDED3650CE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062EC86-41B6-4E7C-B2B6-30E7071FE71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38DEDC0-C91C-4A3A-AB9B-7A70ED9F9A4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C27EC50-5D7B-41DF-A0B5-1FB0BDBD9B3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2F470DC-7F33-495D-8A2F-1CEADA06364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E55D7E8-DC41-49D5-9516-B14FA2C2D85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3119AFC-EC33-4E43-ACDF-8FE7FDD8616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E858BF5-4B57-498C-9FE6-5100BBC5195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A498D06-6425-45BE-A4F3-65646FE7035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5559E12-AF92-4E65-A27F-576B9DE90E7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13DEA04-B19B-4CF8-8342-53E64CEEEDD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0.11</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分子となる基準財政収入額については、前年度比</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百万円となっており、前年度より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％増加している。分母となる基準財政需要額についても、前年度比</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百万円となっており、前年度より</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％増加している。</a:t>
          </a:r>
        </a:p>
        <a:p>
          <a:r>
            <a:rPr kumimoji="1" lang="ja-JP" altLang="en-US" sz="1100">
              <a:latin typeface="ＭＳ Ｐゴシック" panose="020B0600070205080204" pitchFamily="50" charset="-128"/>
              <a:ea typeface="ＭＳ Ｐゴシック" panose="020B0600070205080204" pitchFamily="50" charset="-128"/>
            </a:rPr>
            <a:t>単年度でみると前年度比</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ポイントの</a:t>
          </a:r>
          <a:r>
            <a:rPr kumimoji="1" lang="en-US" altLang="ja-JP" sz="1100">
              <a:latin typeface="ＭＳ Ｐゴシック" panose="020B0600070205080204" pitchFamily="50" charset="-128"/>
              <a:ea typeface="ＭＳ Ｐゴシック" panose="020B0600070205080204" pitchFamily="50" charset="-128"/>
            </a:rPr>
            <a:t>0.50</a:t>
          </a:r>
          <a:r>
            <a:rPr kumimoji="1" lang="ja-JP" altLang="en-US" sz="1100">
              <a:latin typeface="ＭＳ Ｐゴシック" panose="020B0600070205080204" pitchFamily="50" charset="-128"/>
              <a:ea typeface="ＭＳ Ｐゴシック" panose="020B0600070205080204" pitchFamily="50" charset="-128"/>
            </a:rPr>
            <a:t>ポイントとなっているが、前年度、特殊要因（令和元年度の町税法人税の増収に伴う基準財政収入法人税割の精算）により減額した基準財政収入額において、令和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年度はその特殊要因が解消したことや町民税（所得割・法人税割）の乗率が増加したことが主な要因である。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しかし、三か年平均では△</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ポイントと減少しているため、今後も税収増加等による確実な歳入確保に努め、財政の基盤強化を図る。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C263AA8-3352-46A6-B4DF-07B4157F38C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DD641FA-D2D7-4DEB-8C07-827C85BE407A}"/>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696E418-D8DB-4044-8FB0-6D47FA53D7F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80D74364-8E9F-4201-A72B-46FA808E317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328DE94-901D-4EB5-931D-BAEADE25A6DF}"/>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3E923E69-DA88-4CB1-9B2F-51675B712C02}"/>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A6A87F99-B4B5-42EE-A51F-BF9B7A38486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25A1327-727A-42AA-BE93-DB66D94E2B12}"/>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E25B019-0802-41A1-A4A7-D714490BFB4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9C8FFDE0-27D2-4115-B07E-833EC8DB442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22D24B4-0270-4194-8BD5-91D8E818EE96}"/>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930A23E3-7903-4898-9127-98D7B273306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4477156-EB22-4F43-8FB3-D4CDDD3A677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AC020E9-591D-4302-A46B-E8D67E2EF25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564CBB76-A57C-429E-9C04-DD52873E00D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2845091D-24A5-4C00-8632-571A04501E0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7C5E3FA8-1AC2-4203-BD45-ACFBBC68CFA7}"/>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A39EA2E7-8E34-41DA-B312-C1A677F4A633}"/>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F302B1BE-1A14-43BD-B023-BD95B4AD7257}"/>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93127C22-5B3D-4580-A64B-B249B6D76824}"/>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27ED9F18-FA59-41F7-A80F-47DD400D0B8B}"/>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id="{BCBD6BFE-8EFB-44E4-8995-F6646D757821}"/>
            </a:ext>
          </a:extLst>
        </xdr:cNvPr>
        <xdr:cNvCxnSpPr/>
      </xdr:nvCxnSpPr>
      <xdr:spPr>
        <a:xfrm>
          <a:off x="4114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CE249C86-1F56-4050-9143-AA2A02A4BBE3}"/>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B141B1A8-70C3-45CA-8909-C40FB9D76BA8}"/>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7824491B-5C5D-44C1-9EB2-FFEF03324C3B}"/>
            </a:ext>
          </a:extLst>
        </xdr:cNvPr>
        <xdr:cNvCxnSpPr/>
      </xdr:nvCxnSpPr>
      <xdr:spPr>
        <a:xfrm>
          <a:off x="3225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28150CB6-A20D-4581-9B7E-979164806DB6}"/>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2ED9EBFB-D8D2-49F5-8414-3508D9864597}"/>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36891</xdr:rowOff>
    </xdr:to>
    <xdr:cxnSp macro="">
      <xdr:nvCxnSpPr>
        <xdr:cNvPr id="76" name="直線コネクタ 75">
          <a:extLst>
            <a:ext uri="{FF2B5EF4-FFF2-40B4-BE49-F238E27FC236}">
              <a16:creationId xmlns:a16="http://schemas.microsoft.com/office/drawing/2014/main" id="{DFC407E5-A9CE-4751-9D22-F2A1139C1EA2}"/>
            </a:ext>
          </a:extLst>
        </xdr:cNvPr>
        <xdr:cNvCxnSpPr/>
      </xdr:nvCxnSpPr>
      <xdr:spPr>
        <a:xfrm flipV="1">
          <a:off x="2336800" y="719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18BC4DE-22A3-4B8D-A76D-45FCF58DDC78}"/>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30FF22AF-606B-4522-B015-99314690CAA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E7DAEE20-37FF-4587-ACE3-CFDCE612930E}"/>
            </a:ext>
          </a:extLst>
        </xdr:cNvPr>
        <xdr:cNvCxnSpPr/>
      </xdr:nvCxnSpPr>
      <xdr:spPr>
        <a:xfrm flipV="1">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26ABD3F0-6D03-4AE4-B641-009E52CDDAA4}"/>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AE940443-F14B-44FE-AB40-D275775A584B}"/>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CE9BB606-C8C4-4751-8F5E-2125CE32D322}"/>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9FD984ED-B81D-4D21-AB14-DDCD9FF2C166}"/>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E57B70F-DB8B-4ACE-94A2-75EEBDC98E2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1B69354-AFDB-410D-907A-ACDE0560AD5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11DEE56-C18B-4E53-801F-8D4DAE59048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A842356-5A3B-4931-93BF-44B8620F5B3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5D48F81-5679-49E7-B9C0-D32346B3E40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CB56DB25-8E20-48F7-9E5D-2F349B9D9A1F}"/>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014A129E-BC07-4AD0-B26F-B9DFC6D855A3}"/>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id="{595B5081-CBF1-4E50-94C9-BC098FE4FEA1}"/>
            </a:ext>
          </a:extLst>
        </xdr:cNvPr>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id="{5174CBD2-367B-4FBA-A0E2-0FFB97EBAF16}"/>
            </a:ext>
          </a:extLst>
        </xdr:cNvPr>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38FB3119-C1D2-4B6C-A17F-8D131C8FC52D}"/>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547CA25B-B7E2-43D1-BCF7-A89BE1D587EF}"/>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a:extLst>
            <a:ext uri="{FF2B5EF4-FFF2-40B4-BE49-F238E27FC236}">
              <a16:creationId xmlns:a16="http://schemas.microsoft.com/office/drawing/2014/main" id="{3501BB82-5A92-4F2E-A2E4-AB615D91E81D}"/>
            </a:ext>
          </a:extLst>
        </xdr:cNvPr>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97868</xdr:rowOff>
    </xdr:from>
    <xdr:ext cx="762000" cy="259045"/>
    <xdr:sp macro="" textlink="">
      <xdr:nvSpPr>
        <xdr:cNvPr id="96" name="テキスト ボックス 95">
          <a:extLst>
            <a:ext uri="{FF2B5EF4-FFF2-40B4-BE49-F238E27FC236}">
              <a16:creationId xmlns:a16="http://schemas.microsoft.com/office/drawing/2014/main" id="{D18EE9AD-5E30-49E9-9009-C47694A94439}"/>
            </a:ext>
          </a:extLst>
        </xdr:cNvPr>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50EDC2B9-6AD4-4831-95E8-239C3715A86F}"/>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a16="http://schemas.microsoft.com/office/drawing/2014/main" id="{B6B54BA6-4E7F-4B86-9CAF-2CEF5071F043}"/>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74364C9-2D3F-4470-8219-5269CD2EF52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2E0AC00F-F4A6-49C0-9BF7-89068FACF01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70BD608-A2C3-414B-B3B4-86343EBB3F2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CC6F8416-D1B9-49CC-9936-A48C81E46F0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2A3BE2C-4594-4FC6-A34E-C41257CC52B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2D89B7F-4A25-4EE7-865C-98B5FB54E90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F9CE580B-8D8B-419D-B18D-72BBE73C90E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A0DF34C-0C60-45DE-81D5-E78CAB5D81B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7C041BB-5A93-4CCC-AA4B-34BA776FA95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2D612AF9-A2E8-4241-9FE7-59852686641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9CFC72C5-3BEF-4F1A-963C-D4844AB29AA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FD19D252-4F45-47A8-8D25-74B4B44EE95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38F4CB7-4406-48AA-A41D-FC5AFCF284C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分子である歳出経常一般財源（</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百万円）が増加し、分母である歳入経常一般財源（△</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百万円）は減少したことにより、前年度より</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ポイント増加の</a:t>
          </a:r>
          <a:r>
            <a:rPr kumimoji="1" lang="en-US" altLang="ja-JP" sz="1100">
              <a:latin typeface="ＭＳ Ｐゴシック" panose="020B0600070205080204" pitchFamily="50" charset="-128"/>
              <a:ea typeface="ＭＳ Ｐゴシック" panose="020B0600070205080204" pitchFamily="50" charset="-128"/>
            </a:rPr>
            <a:t>90.2</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令和元年度、令和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年度及び令和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特殊要因（令和元年度の町税法人税の増収に伴う基準財政収入法人税割の精算）による歳入経常一般財源の大幅な増減により比率の推移も大きかった。今後については人件費や公債費などの増加により経常経費が増加していくことが見込まれるが、適正な定員管理や事業の取捨選択などにより経費削減に努める。</a:t>
          </a:r>
        </a:p>
        <a:p>
          <a:r>
            <a:rPr kumimoji="1" lang="ja-JP" altLang="en-US" sz="1100">
              <a:latin typeface="ＭＳ Ｐゴシック" panose="020B0600070205080204" pitchFamily="50" charset="-128"/>
              <a:ea typeface="ＭＳ Ｐゴシック" panose="020B0600070205080204" pitchFamily="50" charset="-128"/>
            </a:rPr>
            <a:t>〇歳入経常一般財源（△</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百万円）　地方交付税△</a:t>
          </a:r>
          <a:r>
            <a:rPr kumimoji="1" lang="en-US" altLang="ja-JP" sz="1100">
              <a:latin typeface="ＭＳ Ｐゴシック" panose="020B0600070205080204" pitchFamily="50" charset="-128"/>
              <a:ea typeface="ＭＳ Ｐゴシック" panose="020B0600070205080204" pitchFamily="50" charset="-128"/>
            </a:rPr>
            <a:t>114</a:t>
          </a:r>
          <a:r>
            <a:rPr kumimoji="1" lang="ja-JP" altLang="en-US" sz="1100">
              <a:latin typeface="ＭＳ Ｐゴシック" panose="020B0600070205080204" pitchFamily="50" charset="-128"/>
              <a:ea typeface="ＭＳ Ｐゴシック" panose="020B0600070205080204" pitchFamily="50" charset="-128"/>
            </a:rPr>
            <a:t>百万円、国庫支出金△</a:t>
          </a:r>
          <a:r>
            <a:rPr kumimoji="1" lang="en-US" altLang="ja-JP" sz="1100">
              <a:latin typeface="ＭＳ Ｐゴシック" panose="020B0600070205080204" pitchFamily="50" charset="-128"/>
              <a:ea typeface="ＭＳ Ｐゴシック" panose="020B0600070205080204" pitchFamily="50" charset="-128"/>
            </a:rPr>
            <a:t>502</a:t>
          </a:r>
          <a:r>
            <a:rPr kumimoji="1" lang="ja-JP" altLang="en-US" sz="1100">
              <a:latin typeface="ＭＳ Ｐゴシック" panose="020B0600070205080204" pitchFamily="50" charset="-128"/>
              <a:ea typeface="ＭＳ Ｐゴシック" panose="020B0600070205080204" pitchFamily="50" charset="-128"/>
            </a:rPr>
            <a:t>百万円など</a:t>
          </a:r>
        </a:p>
        <a:p>
          <a:r>
            <a:rPr kumimoji="1" lang="ja-JP" altLang="en-US" sz="1100">
              <a:latin typeface="ＭＳ Ｐゴシック" panose="020B0600070205080204" pitchFamily="50" charset="-128"/>
              <a:ea typeface="ＭＳ Ｐゴシック" panose="020B0600070205080204" pitchFamily="50" charset="-128"/>
            </a:rPr>
            <a:t>〇歳出経常一般財源（＋</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百万円）　人件費＋</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百万円、物件費</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百万円、公債費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百万円など</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A315A030-7FFC-404B-BAE7-CC513DECD29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7410321-AB85-4EFD-893F-3CA93F5EC83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C2BEB82B-7DD7-4C55-B082-57F7C4148BC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471612B4-888E-41B2-9025-27D0B63E09CB}"/>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AD7868FB-DAA7-4133-8652-E22EA0316E9C}"/>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8A3EED47-8076-4FD8-B22B-8DC19EFAE32E}"/>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DA8BEA56-134C-49F5-BED0-112708F66FEF}"/>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379CC2EC-144A-4FAE-97AF-8C213DFAF94E}"/>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5AD58718-715E-48AF-A251-C8202C0E44B3}"/>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495E5C04-398A-4670-A990-C3D258E2F764}"/>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45BA676B-F881-43C2-9FD7-1A6DAC1F5A41}"/>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E99C4534-C857-471C-9205-5A5E0E479DB9}"/>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F5911A21-E781-4C7D-ADF5-8D611350A45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39C94F4-DEA4-4B5F-B915-53FEB964A704}"/>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6F2BA1C8-68E7-4BF8-B878-70D1C7AB0B62}"/>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A98D2960-150B-46AF-8CB3-4D633AA0144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4056878F-FC6A-4D9E-ACA6-2AC2B76B8A0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7CDA6F52-669C-4AD8-B243-719B4A112AA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95976</xdr:rowOff>
    </xdr:from>
    <xdr:to>
      <xdr:col>23</xdr:col>
      <xdr:colOff>133350</xdr:colOff>
      <xdr:row>65</xdr:row>
      <xdr:rowOff>157480</xdr:rowOff>
    </xdr:to>
    <xdr:cxnSp macro="">
      <xdr:nvCxnSpPr>
        <xdr:cNvPr id="130" name="直線コネクタ 129">
          <a:extLst>
            <a:ext uri="{FF2B5EF4-FFF2-40B4-BE49-F238E27FC236}">
              <a16:creationId xmlns:a16="http://schemas.microsoft.com/office/drawing/2014/main" id="{E521C346-A00F-42D6-BB4F-0F68F71A12ED}"/>
            </a:ext>
          </a:extLst>
        </xdr:cNvPr>
        <xdr:cNvCxnSpPr/>
      </xdr:nvCxnSpPr>
      <xdr:spPr>
        <a:xfrm flipV="1">
          <a:off x="4953000" y="10040076"/>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31" name="財政構造の弾力性最小値テキスト">
          <a:extLst>
            <a:ext uri="{FF2B5EF4-FFF2-40B4-BE49-F238E27FC236}">
              <a16:creationId xmlns:a16="http://schemas.microsoft.com/office/drawing/2014/main" id="{112DAC15-7235-4AE3-975E-7B18D2CCBCAF}"/>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32" name="直線コネクタ 131">
          <a:extLst>
            <a:ext uri="{FF2B5EF4-FFF2-40B4-BE49-F238E27FC236}">
              <a16:creationId xmlns:a16="http://schemas.microsoft.com/office/drawing/2014/main" id="{328A3935-11F2-4188-9757-1E1FEFD0D736}"/>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10903</xdr:rowOff>
    </xdr:from>
    <xdr:ext cx="762000" cy="259045"/>
    <xdr:sp macro="" textlink="">
      <xdr:nvSpPr>
        <xdr:cNvPr id="133" name="財政構造の弾力性最大値テキスト">
          <a:extLst>
            <a:ext uri="{FF2B5EF4-FFF2-40B4-BE49-F238E27FC236}">
              <a16:creationId xmlns:a16="http://schemas.microsoft.com/office/drawing/2014/main" id="{747B6A83-FE46-4A43-B611-6A95649C4468}"/>
            </a:ext>
          </a:extLst>
        </xdr:cNvPr>
        <xdr:cNvSpPr txBox="1"/>
      </xdr:nvSpPr>
      <xdr:spPr>
        <a:xfrm>
          <a:off x="5041900" y="97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95976</xdr:rowOff>
    </xdr:from>
    <xdr:to>
      <xdr:col>24</xdr:col>
      <xdr:colOff>12700</xdr:colOff>
      <xdr:row>58</xdr:row>
      <xdr:rowOff>95976</xdr:rowOff>
    </xdr:to>
    <xdr:cxnSp macro="">
      <xdr:nvCxnSpPr>
        <xdr:cNvPr id="134" name="直線コネクタ 133">
          <a:extLst>
            <a:ext uri="{FF2B5EF4-FFF2-40B4-BE49-F238E27FC236}">
              <a16:creationId xmlns:a16="http://schemas.microsoft.com/office/drawing/2014/main" id="{63727E67-55F4-49D9-AA51-E1E853BA75CA}"/>
            </a:ext>
          </a:extLst>
        </xdr:cNvPr>
        <xdr:cNvCxnSpPr/>
      </xdr:nvCxnSpPr>
      <xdr:spPr>
        <a:xfrm>
          <a:off x="4864100" y="100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3084</xdr:rowOff>
    </xdr:from>
    <xdr:to>
      <xdr:col>23</xdr:col>
      <xdr:colOff>133350</xdr:colOff>
      <xdr:row>64</xdr:row>
      <xdr:rowOff>1451</xdr:rowOff>
    </xdr:to>
    <xdr:cxnSp macro="">
      <xdr:nvCxnSpPr>
        <xdr:cNvPr id="135" name="直線コネクタ 134">
          <a:extLst>
            <a:ext uri="{FF2B5EF4-FFF2-40B4-BE49-F238E27FC236}">
              <a16:creationId xmlns:a16="http://schemas.microsoft.com/office/drawing/2014/main" id="{D6161DBE-E5F8-4257-883A-394E25C5FACF}"/>
            </a:ext>
          </a:extLst>
        </xdr:cNvPr>
        <xdr:cNvCxnSpPr/>
      </xdr:nvCxnSpPr>
      <xdr:spPr>
        <a:xfrm>
          <a:off x="4114800" y="10632984"/>
          <a:ext cx="838200" cy="3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45555</xdr:rowOff>
    </xdr:from>
    <xdr:ext cx="762000" cy="259045"/>
    <xdr:sp macro="" textlink="">
      <xdr:nvSpPr>
        <xdr:cNvPr id="136" name="財政構造の弾力性平均値テキスト">
          <a:extLst>
            <a:ext uri="{FF2B5EF4-FFF2-40B4-BE49-F238E27FC236}">
              <a16:creationId xmlns:a16="http://schemas.microsoft.com/office/drawing/2014/main" id="{AB690A0E-AE32-4A9C-B1EB-730D31FC3F38}"/>
            </a:ext>
          </a:extLst>
        </xdr:cNvPr>
        <xdr:cNvSpPr txBox="1"/>
      </xdr:nvSpPr>
      <xdr:spPr>
        <a:xfrm>
          <a:off x="5041900" y="1067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29028</xdr:rowOff>
    </xdr:from>
    <xdr:to>
      <xdr:col>23</xdr:col>
      <xdr:colOff>184150</xdr:colOff>
      <xdr:row>63</xdr:row>
      <xdr:rowOff>130628</xdr:rowOff>
    </xdr:to>
    <xdr:sp macro="" textlink="">
      <xdr:nvSpPr>
        <xdr:cNvPr id="137" name="フローチャート: 判断 136">
          <a:extLst>
            <a:ext uri="{FF2B5EF4-FFF2-40B4-BE49-F238E27FC236}">
              <a16:creationId xmlns:a16="http://schemas.microsoft.com/office/drawing/2014/main" id="{F0778F6E-BB6C-4575-9888-91BD0EF46CF8}"/>
            </a:ext>
          </a:extLst>
        </xdr:cNvPr>
        <xdr:cNvSpPr/>
      </xdr:nvSpPr>
      <xdr:spPr>
        <a:xfrm>
          <a:off x="4902200" y="108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3084</xdr:rowOff>
    </xdr:from>
    <xdr:to>
      <xdr:col>19</xdr:col>
      <xdr:colOff>133350</xdr:colOff>
      <xdr:row>66</xdr:row>
      <xdr:rowOff>151493</xdr:rowOff>
    </xdr:to>
    <xdr:cxnSp macro="">
      <xdr:nvCxnSpPr>
        <xdr:cNvPr id="138" name="直線コネクタ 137">
          <a:extLst>
            <a:ext uri="{FF2B5EF4-FFF2-40B4-BE49-F238E27FC236}">
              <a16:creationId xmlns:a16="http://schemas.microsoft.com/office/drawing/2014/main" id="{82DF75C9-9721-46EF-92B5-04DE85C4EDFF}"/>
            </a:ext>
          </a:extLst>
        </xdr:cNvPr>
        <xdr:cNvCxnSpPr/>
      </xdr:nvCxnSpPr>
      <xdr:spPr>
        <a:xfrm flipV="1">
          <a:off x="3225800" y="10632984"/>
          <a:ext cx="889000" cy="83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9" name="フローチャート: 判断 138">
          <a:extLst>
            <a:ext uri="{FF2B5EF4-FFF2-40B4-BE49-F238E27FC236}">
              <a16:creationId xmlns:a16="http://schemas.microsoft.com/office/drawing/2014/main" id="{34C5C333-9136-4DAD-AF75-462739A9DE7A}"/>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40" name="テキスト ボックス 139">
          <a:extLst>
            <a:ext uri="{FF2B5EF4-FFF2-40B4-BE49-F238E27FC236}">
              <a16:creationId xmlns:a16="http://schemas.microsoft.com/office/drawing/2014/main" id="{5D2D0CD7-A2C0-4D57-8795-7A451DB85C4F}"/>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16873</xdr:rowOff>
    </xdr:from>
    <xdr:to>
      <xdr:col>15</xdr:col>
      <xdr:colOff>82550</xdr:colOff>
      <xdr:row>66</xdr:row>
      <xdr:rowOff>151493</xdr:rowOff>
    </xdr:to>
    <xdr:cxnSp macro="">
      <xdr:nvCxnSpPr>
        <xdr:cNvPr id="141" name="直線コネクタ 140">
          <a:extLst>
            <a:ext uri="{FF2B5EF4-FFF2-40B4-BE49-F238E27FC236}">
              <a16:creationId xmlns:a16="http://schemas.microsoft.com/office/drawing/2014/main" id="{5D08CA36-888E-4474-B107-9678D1BBBE7F}"/>
            </a:ext>
          </a:extLst>
        </xdr:cNvPr>
        <xdr:cNvCxnSpPr/>
      </xdr:nvCxnSpPr>
      <xdr:spPr>
        <a:xfrm>
          <a:off x="2336800" y="10646773"/>
          <a:ext cx="8890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2" name="フローチャート: 判断 141">
          <a:extLst>
            <a:ext uri="{FF2B5EF4-FFF2-40B4-BE49-F238E27FC236}">
              <a16:creationId xmlns:a16="http://schemas.microsoft.com/office/drawing/2014/main" id="{D9D2FEDC-62D4-4D48-AEF1-620912C95714}"/>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3" name="テキスト ボックス 142">
          <a:extLst>
            <a:ext uri="{FF2B5EF4-FFF2-40B4-BE49-F238E27FC236}">
              <a16:creationId xmlns:a16="http://schemas.microsoft.com/office/drawing/2014/main" id="{343A1F81-83F0-4DEB-AC7A-351857DBCFA3}"/>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16873</xdr:rowOff>
    </xdr:from>
    <xdr:to>
      <xdr:col>11</xdr:col>
      <xdr:colOff>31750</xdr:colOff>
      <xdr:row>64</xdr:row>
      <xdr:rowOff>18687</xdr:rowOff>
    </xdr:to>
    <xdr:cxnSp macro="">
      <xdr:nvCxnSpPr>
        <xdr:cNvPr id="144" name="直線コネクタ 143">
          <a:extLst>
            <a:ext uri="{FF2B5EF4-FFF2-40B4-BE49-F238E27FC236}">
              <a16:creationId xmlns:a16="http://schemas.microsoft.com/office/drawing/2014/main" id="{136E8B73-D89D-41B9-A506-5238918BBD28}"/>
            </a:ext>
          </a:extLst>
        </xdr:cNvPr>
        <xdr:cNvCxnSpPr/>
      </xdr:nvCxnSpPr>
      <xdr:spPr>
        <a:xfrm flipV="1">
          <a:off x="1447800" y="1064677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5" name="フローチャート: 判断 144">
          <a:extLst>
            <a:ext uri="{FF2B5EF4-FFF2-40B4-BE49-F238E27FC236}">
              <a16:creationId xmlns:a16="http://schemas.microsoft.com/office/drawing/2014/main" id="{D0C48792-8AE5-4121-BD42-E345208B7559}"/>
            </a:ext>
          </a:extLst>
        </xdr:cNvPr>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33581</xdr:rowOff>
    </xdr:from>
    <xdr:ext cx="762000" cy="259045"/>
    <xdr:sp macro="" textlink="">
      <xdr:nvSpPr>
        <xdr:cNvPr id="146" name="テキスト ボックス 145">
          <a:extLst>
            <a:ext uri="{FF2B5EF4-FFF2-40B4-BE49-F238E27FC236}">
              <a16:creationId xmlns:a16="http://schemas.microsoft.com/office/drawing/2014/main" id="{5FCD0FF5-77AF-4582-9C30-D6EBBB66658B}"/>
            </a:ext>
          </a:extLst>
        </xdr:cNvPr>
        <xdr:cNvSpPr txBox="1"/>
      </xdr:nvSpPr>
      <xdr:spPr>
        <a:xfrm>
          <a:off x="1955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77288</xdr:rowOff>
    </xdr:from>
    <xdr:to>
      <xdr:col>7</xdr:col>
      <xdr:colOff>31750</xdr:colOff>
      <xdr:row>64</xdr:row>
      <xdr:rowOff>7438</xdr:rowOff>
    </xdr:to>
    <xdr:sp macro="" textlink="">
      <xdr:nvSpPr>
        <xdr:cNvPr id="147" name="フローチャート: 判断 146">
          <a:extLst>
            <a:ext uri="{FF2B5EF4-FFF2-40B4-BE49-F238E27FC236}">
              <a16:creationId xmlns:a16="http://schemas.microsoft.com/office/drawing/2014/main" id="{D9A2649C-101F-4D8F-A764-628E9A8F7A67}"/>
            </a:ext>
          </a:extLst>
        </xdr:cNvPr>
        <xdr:cNvSpPr/>
      </xdr:nvSpPr>
      <xdr:spPr>
        <a:xfrm>
          <a:off x="1397000" y="1087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17615</xdr:rowOff>
    </xdr:from>
    <xdr:ext cx="762000" cy="259045"/>
    <xdr:sp macro="" textlink="">
      <xdr:nvSpPr>
        <xdr:cNvPr id="148" name="テキスト ボックス 147">
          <a:extLst>
            <a:ext uri="{FF2B5EF4-FFF2-40B4-BE49-F238E27FC236}">
              <a16:creationId xmlns:a16="http://schemas.microsoft.com/office/drawing/2014/main" id="{EE3CFB42-AFAC-496A-87C4-627E4F7A1F17}"/>
            </a:ext>
          </a:extLst>
        </xdr:cNvPr>
        <xdr:cNvSpPr txBox="1"/>
      </xdr:nvSpPr>
      <xdr:spPr>
        <a:xfrm>
          <a:off x="1066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A44A556-0973-456A-A80B-F891FE19F22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67DDCAC-270F-4DEB-9691-B863866B23C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5AD4EDE-CC13-420E-B885-3501CEEDC83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66FE4ED8-E26F-4C3D-8236-39FF440ECE4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5DE15545-D29D-410D-B1AF-633919C8319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122101</xdr:rowOff>
    </xdr:from>
    <xdr:to>
      <xdr:col>23</xdr:col>
      <xdr:colOff>184150</xdr:colOff>
      <xdr:row>64</xdr:row>
      <xdr:rowOff>52251</xdr:rowOff>
    </xdr:to>
    <xdr:sp macro="" textlink="">
      <xdr:nvSpPr>
        <xdr:cNvPr id="154" name="楕円 153">
          <a:extLst>
            <a:ext uri="{FF2B5EF4-FFF2-40B4-BE49-F238E27FC236}">
              <a16:creationId xmlns:a16="http://schemas.microsoft.com/office/drawing/2014/main" id="{91D2469E-6FC6-42FB-8FA2-D340DCFE1ACA}"/>
            </a:ext>
          </a:extLst>
        </xdr:cNvPr>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94178</xdr:rowOff>
    </xdr:from>
    <xdr:ext cx="762000" cy="259045"/>
    <xdr:sp macro="" textlink="">
      <xdr:nvSpPr>
        <xdr:cNvPr id="155" name="財政構造の弾力性該当値テキスト">
          <a:extLst>
            <a:ext uri="{FF2B5EF4-FFF2-40B4-BE49-F238E27FC236}">
              <a16:creationId xmlns:a16="http://schemas.microsoft.com/office/drawing/2014/main" id="{C1F589B2-14BC-4AC1-8251-1D296A1A423F}"/>
            </a:ext>
          </a:extLst>
        </xdr:cNvPr>
        <xdr:cNvSpPr txBox="1"/>
      </xdr:nvSpPr>
      <xdr:spPr>
        <a:xfrm>
          <a:off x="5041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123734</xdr:rowOff>
    </xdr:from>
    <xdr:to>
      <xdr:col>19</xdr:col>
      <xdr:colOff>184150</xdr:colOff>
      <xdr:row>62</xdr:row>
      <xdr:rowOff>53884</xdr:rowOff>
    </xdr:to>
    <xdr:sp macro="" textlink="">
      <xdr:nvSpPr>
        <xdr:cNvPr id="156" name="楕円 155">
          <a:extLst>
            <a:ext uri="{FF2B5EF4-FFF2-40B4-BE49-F238E27FC236}">
              <a16:creationId xmlns:a16="http://schemas.microsoft.com/office/drawing/2014/main" id="{C37585F9-C703-4827-BD2D-3D9FFEC33F1C}"/>
            </a:ext>
          </a:extLst>
        </xdr:cNvPr>
        <xdr:cNvSpPr/>
      </xdr:nvSpPr>
      <xdr:spPr>
        <a:xfrm>
          <a:off x="4064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64061</xdr:rowOff>
    </xdr:from>
    <xdr:ext cx="736600" cy="259045"/>
    <xdr:sp macro="" textlink="">
      <xdr:nvSpPr>
        <xdr:cNvPr id="157" name="テキスト ボックス 156">
          <a:extLst>
            <a:ext uri="{FF2B5EF4-FFF2-40B4-BE49-F238E27FC236}">
              <a16:creationId xmlns:a16="http://schemas.microsoft.com/office/drawing/2014/main" id="{22F72191-F5FC-4D79-B39B-DD7D0BD89E86}"/>
            </a:ext>
          </a:extLst>
        </xdr:cNvPr>
        <xdr:cNvSpPr txBox="1"/>
      </xdr:nvSpPr>
      <xdr:spPr>
        <a:xfrm>
          <a:off x="3733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100693</xdr:rowOff>
    </xdr:from>
    <xdr:to>
      <xdr:col>15</xdr:col>
      <xdr:colOff>133350</xdr:colOff>
      <xdr:row>67</xdr:row>
      <xdr:rowOff>30843</xdr:rowOff>
    </xdr:to>
    <xdr:sp macro="" textlink="">
      <xdr:nvSpPr>
        <xdr:cNvPr id="158" name="楕円 157">
          <a:extLst>
            <a:ext uri="{FF2B5EF4-FFF2-40B4-BE49-F238E27FC236}">
              <a16:creationId xmlns:a16="http://schemas.microsoft.com/office/drawing/2014/main" id="{9B23AE7F-D126-4D42-82B9-13D46EE6B569}"/>
            </a:ext>
          </a:extLst>
        </xdr:cNvPr>
        <xdr:cNvSpPr/>
      </xdr:nvSpPr>
      <xdr:spPr>
        <a:xfrm>
          <a:off x="31750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15620</xdr:rowOff>
    </xdr:from>
    <xdr:ext cx="762000" cy="259045"/>
    <xdr:sp macro="" textlink="">
      <xdr:nvSpPr>
        <xdr:cNvPr id="159" name="テキスト ボックス 158">
          <a:extLst>
            <a:ext uri="{FF2B5EF4-FFF2-40B4-BE49-F238E27FC236}">
              <a16:creationId xmlns:a16="http://schemas.microsoft.com/office/drawing/2014/main" id="{FC98DA93-B384-479D-A1C1-686DB472C444}"/>
            </a:ext>
          </a:extLst>
        </xdr:cNvPr>
        <xdr:cNvSpPr txBox="1"/>
      </xdr:nvSpPr>
      <xdr:spPr>
        <a:xfrm>
          <a:off x="2844800" y="1150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137523</xdr:rowOff>
    </xdr:from>
    <xdr:to>
      <xdr:col>11</xdr:col>
      <xdr:colOff>82550</xdr:colOff>
      <xdr:row>62</xdr:row>
      <xdr:rowOff>67673</xdr:rowOff>
    </xdr:to>
    <xdr:sp macro="" textlink="">
      <xdr:nvSpPr>
        <xdr:cNvPr id="160" name="楕円 159">
          <a:extLst>
            <a:ext uri="{FF2B5EF4-FFF2-40B4-BE49-F238E27FC236}">
              <a16:creationId xmlns:a16="http://schemas.microsoft.com/office/drawing/2014/main" id="{1DF9C531-DA70-4DE8-B794-FDAC13F61EA2}"/>
            </a:ext>
          </a:extLst>
        </xdr:cNvPr>
        <xdr:cNvSpPr/>
      </xdr:nvSpPr>
      <xdr:spPr>
        <a:xfrm>
          <a:off x="2286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77850</xdr:rowOff>
    </xdr:from>
    <xdr:ext cx="762000" cy="259045"/>
    <xdr:sp macro="" textlink="">
      <xdr:nvSpPr>
        <xdr:cNvPr id="161" name="テキスト ボックス 160">
          <a:extLst>
            <a:ext uri="{FF2B5EF4-FFF2-40B4-BE49-F238E27FC236}">
              <a16:creationId xmlns:a16="http://schemas.microsoft.com/office/drawing/2014/main" id="{C958CCBD-389B-437A-B699-42F1D6730265}"/>
            </a:ext>
          </a:extLst>
        </xdr:cNvPr>
        <xdr:cNvSpPr txBox="1"/>
      </xdr:nvSpPr>
      <xdr:spPr>
        <a:xfrm>
          <a:off x="1955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139337</xdr:rowOff>
    </xdr:from>
    <xdr:to>
      <xdr:col>7</xdr:col>
      <xdr:colOff>31750</xdr:colOff>
      <xdr:row>64</xdr:row>
      <xdr:rowOff>69487</xdr:rowOff>
    </xdr:to>
    <xdr:sp macro="" textlink="">
      <xdr:nvSpPr>
        <xdr:cNvPr id="162" name="楕円 161">
          <a:extLst>
            <a:ext uri="{FF2B5EF4-FFF2-40B4-BE49-F238E27FC236}">
              <a16:creationId xmlns:a16="http://schemas.microsoft.com/office/drawing/2014/main" id="{31FD6020-5A72-4EE7-8765-EB85421B46DA}"/>
            </a:ext>
          </a:extLst>
        </xdr:cNvPr>
        <xdr:cNvSpPr/>
      </xdr:nvSpPr>
      <xdr:spPr>
        <a:xfrm>
          <a:off x="1397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54264</xdr:rowOff>
    </xdr:from>
    <xdr:ext cx="762000" cy="259045"/>
    <xdr:sp macro="" textlink="">
      <xdr:nvSpPr>
        <xdr:cNvPr id="163" name="テキスト ボックス 162">
          <a:extLst>
            <a:ext uri="{FF2B5EF4-FFF2-40B4-BE49-F238E27FC236}">
              <a16:creationId xmlns:a16="http://schemas.microsoft.com/office/drawing/2014/main" id="{5B766123-20BC-4A35-9926-B95C0FBB923D}"/>
            </a:ext>
          </a:extLst>
        </xdr:cNvPr>
        <xdr:cNvSpPr txBox="1"/>
      </xdr:nvSpPr>
      <xdr:spPr>
        <a:xfrm>
          <a:off x="1066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C91F3752-6C7B-4668-B2DF-BBD54A5BB78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A2D6B538-73CB-4E48-9D99-A28FB65070E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52F8C17B-C28A-4369-BAFF-70FE162064E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DDC9846-358D-4B62-967D-A34B96D89A5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392CD5EE-A38B-48C5-8C02-B223BB0CF72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2F786059-780D-43CB-B15B-78DF9F661D5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4CAAE4A1-90C9-424C-8042-FD382F67537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F7AD1ADF-16B7-4A7E-8B76-5D681CA5ABA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17B66B6C-6053-44E6-AEB2-F27ECC5A292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1C6F013-2689-473D-938C-92C02504830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D6A0A71D-E033-4B4E-A61D-CE9B3DEA3DE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5B853617-47A9-4B97-AD7F-A4E084E2BEF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7C79A91A-5B1C-4A0E-B3F5-B4A220B8214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8,829</a:t>
          </a:r>
          <a:r>
            <a:rPr kumimoji="1" lang="ja-JP" altLang="en-US" sz="1100">
              <a:latin typeface="ＭＳ Ｐゴシック" panose="020B0600070205080204" pitchFamily="50" charset="-128"/>
              <a:ea typeface="ＭＳ Ｐゴシック" panose="020B0600070205080204" pitchFamily="50" charset="-128"/>
            </a:rPr>
            <a:t>円、類似団体比△</a:t>
          </a:r>
          <a:r>
            <a:rPr kumimoji="1" lang="en-US" altLang="ja-JP" sz="1100">
              <a:latin typeface="ＭＳ Ｐゴシック" panose="020B0600070205080204" pitchFamily="50" charset="-128"/>
              <a:ea typeface="ＭＳ Ｐゴシック" panose="020B0600070205080204" pitchFamily="50" charset="-128"/>
            </a:rPr>
            <a:t>67,840</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人件費については、前年度比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百万円増加（</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ポイント）となっており、一般職給や再任用職給の増などが主な増加の要因である。</a:t>
          </a:r>
        </a:p>
        <a:p>
          <a:r>
            <a:rPr kumimoji="1" lang="ja-JP" altLang="en-US" sz="1100">
              <a:latin typeface="ＭＳ Ｐゴシック" panose="020B0600070205080204" pitchFamily="50" charset="-128"/>
              <a:ea typeface="ＭＳ Ｐゴシック" panose="020B0600070205080204" pitchFamily="50" charset="-128"/>
            </a:rPr>
            <a:t>物件費については、前年度比＋</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百万円増加（＋</a:t>
          </a:r>
          <a:r>
            <a:rPr kumimoji="1" lang="en-US" altLang="ja-JP" sz="1100">
              <a:latin typeface="ＭＳ Ｐゴシック" panose="020B0600070205080204" pitchFamily="50" charset="-128"/>
              <a:ea typeface="ＭＳ Ｐゴシック" panose="020B0600070205080204" pitchFamily="50" charset="-128"/>
            </a:rPr>
            <a:t>11.0</a:t>
          </a:r>
          <a:r>
            <a:rPr kumimoji="1" lang="ja-JP" altLang="en-US" sz="1100">
              <a:latin typeface="ＭＳ Ｐゴシック" panose="020B0600070205080204" pitchFamily="50" charset="-128"/>
              <a:ea typeface="ＭＳ Ｐゴシック" panose="020B0600070205080204" pitchFamily="50" charset="-128"/>
            </a:rPr>
            <a:t>ポイント）となっており、電力高騰による光熱水費の増加や放課後児童健全育成事業運営委託料、生活応援商品券発行業務委託料などの増加が主な要因となっている。</a:t>
          </a:r>
        </a:p>
        <a:p>
          <a:r>
            <a:rPr kumimoji="1" lang="ja-JP" altLang="en-US" sz="1100">
              <a:latin typeface="ＭＳ Ｐゴシック" panose="020B0600070205080204" pitchFamily="50" charset="-128"/>
              <a:ea typeface="ＭＳ Ｐゴシック" panose="020B0600070205080204" pitchFamily="50" charset="-128"/>
            </a:rPr>
            <a:t>類似団体と比較して低い水準を維持できているものの、今後も適正な定員管理に努め、経常的な物件費の抑制に努める。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C6EB970C-6C14-4A07-B256-196C88FC8FA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8367347A-DDAC-4C3B-87BE-DA6AE053DFE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CB36B9FE-5043-4EDB-9071-FB6760F0136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7054A2E4-CB5E-4ACD-9666-1B1EE09DAE4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333BAC52-DF13-4B57-A0D2-CF8C57B3D0D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EC14D97D-EA83-405C-9CDD-F568878DCED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E34AFA23-ADFD-4A5D-8612-3E34E7058777}"/>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32AC75A1-8125-4418-B5D2-E26385AA21DB}"/>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7012EDE7-80D5-4E64-A072-9E0A9A67E768}"/>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F61BE416-CDB7-4336-97C0-BEA68E934576}"/>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E7119DD5-41D7-4305-8894-9F9A196BB97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4FDA8A91-E41C-498C-942B-57E8041CD49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D9CEF117-4DB1-440C-93E0-69CC897054C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CC546A0-F673-46BC-AF6B-3842DED3741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9E2D3F61-7CE5-42CE-8A64-90E8265DB274}"/>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F2349DD6-4C7E-40AE-A9DC-1EE08976CE3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205AB88F-17F1-49D3-B8CC-D5B1F84148F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53AD195D-5827-4F0E-B766-EB5613C6A96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5" name="直線コネクタ 194">
          <a:extLst>
            <a:ext uri="{FF2B5EF4-FFF2-40B4-BE49-F238E27FC236}">
              <a16:creationId xmlns:a16="http://schemas.microsoft.com/office/drawing/2014/main" id="{0F0F820D-3921-4259-ACD0-FF72808F1A25}"/>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6" name="人件費・物件費等の状況最小値テキスト">
          <a:extLst>
            <a:ext uri="{FF2B5EF4-FFF2-40B4-BE49-F238E27FC236}">
              <a16:creationId xmlns:a16="http://schemas.microsoft.com/office/drawing/2014/main" id="{0858A88E-D602-49F0-AB61-6647EB30ED59}"/>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7" name="直線コネクタ 196">
          <a:extLst>
            <a:ext uri="{FF2B5EF4-FFF2-40B4-BE49-F238E27FC236}">
              <a16:creationId xmlns:a16="http://schemas.microsoft.com/office/drawing/2014/main" id="{E40CFA25-AE5E-4587-83E1-C914C9825CC5}"/>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8" name="人件費・物件費等の状況最大値テキスト">
          <a:extLst>
            <a:ext uri="{FF2B5EF4-FFF2-40B4-BE49-F238E27FC236}">
              <a16:creationId xmlns:a16="http://schemas.microsoft.com/office/drawing/2014/main" id="{3FCEF363-DB40-409F-B381-FFACA9B96E2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9" name="直線コネクタ 198">
          <a:extLst>
            <a:ext uri="{FF2B5EF4-FFF2-40B4-BE49-F238E27FC236}">
              <a16:creationId xmlns:a16="http://schemas.microsoft.com/office/drawing/2014/main" id="{1BE68570-3AEA-4E63-811F-8F9133A2F269}"/>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159240</xdr:rowOff>
    </xdr:from>
    <xdr:to>
      <xdr:col>23</xdr:col>
      <xdr:colOff>133350</xdr:colOff>
      <xdr:row>81</xdr:row>
      <xdr:rowOff>18225</xdr:rowOff>
    </xdr:to>
    <xdr:cxnSp macro="">
      <xdr:nvCxnSpPr>
        <xdr:cNvPr id="200" name="直線コネクタ 199">
          <a:extLst>
            <a:ext uri="{FF2B5EF4-FFF2-40B4-BE49-F238E27FC236}">
              <a16:creationId xmlns:a16="http://schemas.microsoft.com/office/drawing/2014/main" id="{0459A219-0D49-49F2-9509-8720BEC26E1A}"/>
            </a:ext>
          </a:extLst>
        </xdr:cNvPr>
        <xdr:cNvCxnSpPr/>
      </xdr:nvCxnSpPr>
      <xdr:spPr>
        <a:xfrm>
          <a:off x="4114800" y="13875240"/>
          <a:ext cx="8382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201" name="人件費・物件費等の状況平均値テキスト">
          <a:extLst>
            <a:ext uri="{FF2B5EF4-FFF2-40B4-BE49-F238E27FC236}">
              <a16:creationId xmlns:a16="http://schemas.microsoft.com/office/drawing/2014/main" id="{51E4698D-DDE0-40B0-AAFC-414A59CFFBDE}"/>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2" name="フローチャート: 判断 201">
          <a:extLst>
            <a:ext uri="{FF2B5EF4-FFF2-40B4-BE49-F238E27FC236}">
              <a16:creationId xmlns:a16="http://schemas.microsoft.com/office/drawing/2014/main" id="{6A4F404B-3A00-4188-8E3A-2B233A5E4AB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159240</xdr:rowOff>
    </xdr:from>
    <xdr:to>
      <xdr:col>19</xdr:col>
      <xdr:colOff>133350</xdr:colOff>
      <xdr:row>81</xdr:row>
      <xdr:rowOff>8252</xdr:rowOff>
    </xdr:to>
    <xdr:cxnSp macro="">
      <xdr:nvCxnSpPr>
        <xdr:cNvPr id="203" name="直線コネクタ 202">
          <a:extLst>
            <a:ext uri="{FF2B5EF4-FFF2-40B4-BE49-F238E27FC236}">
              <a16:creationId xmlns:a16="http://schemas.microsoft.com/office/drawing/2014/main" id="{9F6A3540-D156-46DA-A7F6-391F4880FCE6}"/>
            </a:ext>
          </a:extLst>
        </xdr:cNvPr>
        <xdr:cNvCxnSpPr/>
      </xdr:nvCxnSpPr>
      <xdr:spPr>
        <a:xfrm flipV="1">
          <a:off x="3225800" y="13875240"/>
          <a:ext cx="889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4" name="フローチャート: 判断 203">
          <a:extLst>
            <a:ext uri="{FF2B5EF4-FFF2-40B4-BE49-F238E27FC236}">
              <a16:creationId xmlns:a16="http://schemas.microsoft.com/office/drawing/2014/main" id="{ABC26785-9A3A-4E7D-AC20-A5EF1BBF3903}"/>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5" name="テキスト ボックス 204">
          <a:extLst>
            <a:ext uri="{FF2B5EF4-FFF2-40B4-BE49-F238E27FC236}">
              <a16:creationId xmlns:a16="http://schemas.microsoft.com/office/drawing/2014/main" id="{0B264A54-2209-4EAB-8574-A26EE0090BB9}"/>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120769</xdr:rowOff>
    </xdr:from>
    <xdr:to>
      <xdr:col>15</xdr:col>
      <xdr:colOff>82550</xdr:colOff>
      <xdr:row>81</xdr:row>
      <xdr:rowOff>8252</xdr:rowOff>
    </xdr:to>
    <xdr:cxnSp macro="">
      <xdr:nvCxnSpPr>
        <xdr:cNvPr id="206" name="直線コネクタ 205">
          <a:extLst>
            <a:ext uri="{FF2B5EF4-FFF2-40B4-BE49-F238E27FC236}">
              <a16:creationId xmlns:a16="http://schemas.microsoft.com/office/drawing/2014/main" id="{1184A3A8-48FE-4F49-854B-F1628E4651B8}"/>
            </a:ext>
          </a:extLst>
        </xdr:cNvPr>
        <xdr:cNvCxnSpPr/>
      </xdr:nvCxnSpPr>
      <xdr:spPr>
        <a:xfrm>
          <a:off x="2336800" y="1383676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7" name="フローチャート: 判断 206">
          <a:extLst>
            <a:ext uri="{FF2B5EF4-FFF2-40B4-BE49-F238E27FC236}">
              <a16:creationId xmlns:a16="http://schemas.microsoft.com/office/drawing/2014/main" id="{8747DCAC-DE17-465B-B9A8-2037658137A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8" name="テキスト ボックス 207">
          <a:extLst>
            <a:ext uri="{FF2B5EF4-FFF2-40B4-BE49-F238E27FC236}">
              <a16:creationId xmlns:a16="http://schemas.microsoft.com/office/drawing/2014/main" id="{418223CE-46EE-431D-B8C2-3C97D156C293}"/>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108488</xdr:rowOff>
    </xdr:from>
    <xdr:to>
      <xdr:col>11</xdr:col>
      <xdr:colOff>31750</xdr:colOff>
      <xdr:row>80</xdr:row>
      <xdr:rowOff>120769</xdr:rowOff>
    </xdr:to>
    <xdr:cxnSp macro="">
      <xdr:nvCxnSpPr>
        <xdr:cNvPr id="209" name="直線コネクタ 208">
          <a:extLst>
            <a:ext uri="{FF2B5EF4-FFF2-40B4-BE49-F238E27FC236}">
              <a16:creationId xmlns:a16="http://schemas.microsoft.com/office/drawing/2014/main" id="{CF4AF9AA-035B-438B-ACE7-BE890AB36B18}"/>
            </a:ext>
          </a:extLst>
        </xdr:cNvPr>
        <xdr:cNvCxnSpPr/>
      </xdr:nvCxnSpPr>
      <xdr:spPr>
        <a:xfrm>
          <a:off x="1447800" y="13824488"/>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10" name="フローチャート: 判断 209">
          <a:extLst>
            <a:ext uri="{FF2B5EF4-FFF2-40B4-BE49-F238E27FC236}">
              <a16:creationId xmlns:a16="http://schemas.microsoft.com/office/drawing/2014/main" id="{CE9EDFAB-C0AA-4A70-9E0E-7942A91BB43D}"/>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11" name="テキスト ボックス 210">
          <a:extLst>
            <a:ext uri="{FF2B5EF4-FFF2-40B4-BE49-F238E27FC236}">
              <a16:creationId xmlns:a16="http://schemas.microsoft.com/office/drawing/2014/main" id="{6A63AB65-C320-4A5B-BF40-F95F96418898}"/>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2" name="フローチャート: 判断 211">
          <a:extLst>
            <a:ext uri="{FF2B5EF4-FFF2-40B4-BE49-F238E27FC236}">
              <a16:creationId xmlns:a16="http://schemas.microsoft.com/office/drawing/2014/main" id="{DADA9F1B-0557-42C2-9C58-4AF765473118}"/>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3" name="テキスト ボックス 212">
          <a:extLst>
            <a:ext uri="{FF2B5EF4-FFF2-40B4-BE49-F238E27FC236}">
              <a16:creationId xmlns:a16="http://schemas.microsoft.com/office/drawing/2014/main" id="{1387B146-7661-43C4-B441-5E6D567B6E66}"/>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62E1DB9-67A3-4B47-A01A-5A72CFAFBD1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22A88B27-48DC-4DAC-8615-D9EDF732B6B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CA70EDB3-F16D-4D8C-9F17-F4675BD340C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D5B9D436-53A8-4C1C-BE56-49B79DD96D7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AEE15C18-7440-4BE5-9C85-F3DD0E8DEF6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138875</xdr:rowOff>
    </xdr:from>
    <xdr:to>
      <xdr:col>23</xdr:col>
      <xdr:colOff>184150</xdr:colOff>
      <xdr:row>81</xdr:row>
      <xdr:rowOff>69025</xdr:rowOff>
    </xdr:to>
    <xdr:sp macro="" textlink="">
      <xdr:nvSpPr>
        <xdr:cNvPr id="219" name="楕円 218">
          <a:extLst>
            <a:ext uri="{FF2B5EF4-FFF2-40B4-BE49-F238E27FC236}">
              <a16:creationId xmlns:a16="http://schemas.microsoft.com/office/drawing/2014/main" id="{9D6F340F-3FE5-4E56-A6EE-174B3F8C4A81}"/>
            </a:ext>
          </a:extLst>
        </xdr:cNvPr>
        <xdr:cNvSpPr/>
      </xdr:nvSpPr>
      <xdr:spPr>
        <a:xfrm>
          <a:off x="4902200" y="13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60152</xdr:rowOff>
    </xdr:from>
    <xdr:ext cx="762000" cy="259045"/>
    <xdr:sp macro="" textlink="">
      <xdr:nvSpPr>
        <xdr:cNvPr id="220" name="人件費・物件費等の状況該当値テキスト">
          <a:extLst>
            <a:ext uri="{FF2B5EF4-FFF2-40B4-BE49-F238E27FC236}">
              <a16:creationId xmlns:a16="http://schemas.microsoft.com/office/drawing/2014/main" id="{36C829E3-47F7-4B03-862B-F2261F1D3940}"/>
            </a:ext>
          </a:extLst>
        </xdr:cNvPr>
        <xdr:cNvSpPr txBox="1"/>
      </xdr:nvSpPr>
      <xdr:spPr>
        <a:xfrm>
          <a:off x="5041900" y="1377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108440</xdr:rowOff>
    </xdr:from>
    <xdr:to>
      <xdr:col>19</xdr:col>
      <xdr:colOff>184150</xdr:colOff>
      <xdr:row>81</xdr:row>
      <xdr:rowOff>38590</xdr:rowOff>
    </xdr:to>
    <xdr:sp macro="" textlink="">
      <xdr:nvSpPr>
        <xdr:cNvPr id="221" name="楕円 220">
          <a:extLst>
            <a:ext uri="{FF2B5EF4-FFF2-40B4-BE49-F238E27FC236}">
              <a16:creationId xmlns:a16="http://schemas.microsoft.com/office/drawing/2014/main" id="{2842CA50-E03C-403E-A233-D3D699E730D7}"/>
            </a:ext>
          </a:extLst>
        </xdr:cNvPr>
        <xdr:cNvSpPr/>
      </xdr:nvSpPr>
      <xdr:spPr>
        <a:xfrm>
          <a:off x="4064000" y="138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48767</xdr:rowOff>
    </xdr:from>
    <xdr:ext cx="736600" cy="259045"/>
    <xdr:sp macro="" textlink="">
      <xdr:nvSpPr>
        <xdr:cNvPr id="222" name="テキスト ボックス 221">
          <a:extLst>
            <a:ext uri="{FF2B5EF4-FFF2-40B4-BE49-F238E27FC236}">
              <a16:creationId xmlns:a16="http://schemas.microsoft.com/office/drawing/2014/main" id="{E680D75E-6FF0-45DA-8020-A30179885703}"/>
            </a:ext>
          </a:extLst>
        </xdr:cNvPr>
        <xdr:cNvSpPr txBox="1"/>
      </xdr:nvSpPr>
      <xdr:spPr>
        <a:xfrm>
          <a:off x="3733800" y="135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128902</xdr:rowOff>
    </xdr:from>
    <xdr:to>
      <xdr:col>15</xdr:col>
      <xdr:colOff>133350</xdr:colOff>
      <xdr:row>81</xdr:row>
      <xdr:rowOff>59052</xdr:rowOff>
    </xdr:to>
    <xdr:sp macro="" textlink="">
      <xdr:nvSpPr>
        <xdr:cNvPr id="223" name="楕円 222">
          <a:extLst>
            <a:ext uri="{FF2B5EF4-FFF2-40B4-BE49-F238E27FC236}">
              <a16:creationId xmlns:a16="http://schemas.microsoft.com/office/drawing/2014/main" id="{AD51ACA9-6568-4D22-B612-888E6D660405}"/>
            </a:ext>
          </a:extLst>
        </xdr:cNvPr>
        <xdr:cNvSpPr/>
      </xdr:nvSpPr>
      <xdr:spPr>
        <a:xfrm>
          <a:off x="3175000" y="138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69229</xdr:rowOff>
    </xdr:from>
    <xdr:ext cx="762000" cy="259045"/>
    <xdr:sp macro="" textlink="">
      <xdr:nvSpPr>
        <xdr:cNvPr id="224" name="テキスト ボックス 223">
          <a:extLst>
            <a:ext uri="{FF2B5EF4-FFF2-40B4-BE49-F238E27FC236}">
              <a16:creationId xmlns:a16="http://schemas.microsoft.com/office/drawing/2014/main" id="{B8030D74-9942-4A77-870B-5E323764B986}"/>
            </a:ext>
          </a:extLst>
        </xdr:cNvPr>
        <xdr:cNvSpPr txBox="1"/>
      </xdr:nvSpPr>
      <xdr:spPr>
        <a:xfrm>
          <a:off x="2844800" y="1361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69969</xdr:rowOff>
    </xdr:from>
    <xdr:to>
      <xdr:col>11</xdr:col>
      <xdr:colOff>82550</xdr:colOff>
      <xdr:row>81</xdr:row>
      <xdr:rowOff>119</xdr:rowOff>
    </xdr:to>
    <xdr:sp macro="" textlink="">
      <xdr:nvSpPr>
        <xdr:cNvPr id="225" name="楕円 224">
          <a:extLst>
            <a:ext uri="{FF2B5EF4-FFF2-40B4-BE49-F238E27FC236}">
              <a16:creationId xmlns:a16="http://schemas.microsoft.com/office/drawing/2014/main" id="{A5844109-5550-4DE1-9340-54DB87C197B4}"/>
            </a:ext>
          </a:extLst>
        </xdr:cNvPr>
        <xdr:cNvSpPr/>
      </xdr:nvSpPr>
      <xdr:spPr>
        <a:xfrm>
          <a:off x="2286000" y="137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10296</xdr:rowOff>
    </xdr:from>
    <xdr:ext cx="762000" cy="259045"/>
    <xdr:sp macro="" textlink="">
      <xdr:nvSpPr>
        <xdr:cNvPr id="226" name="テキスト ボックス 225">
          <a:extLst>
            <a:ext uri="{FF2B5EF4-FFF2-40B4-BE49-F238E27FC236}">
              <a16:creationId xmlns:a16="http://schemas.microsoft.com/office/drawing/2014/main" id="{B50C45A3-D550-4EC4-8C33-EAE81E199529}"/>
            </a:ext>
          </a:extLst>
        </xdr:cNvPr>
        <xdr:cNvSpPr txBox="1"/>
      </xdr:nvSpPr>
      <xdr:spPr>
        <a:xfrm>
          <a:off x="1955800" y="135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57688</xdr:rowOff>
    </xdr:from>
    <xdr:to>
      <xdr:col>7</xdr:col>
      <xdr:colOff>31750</xdr:colOff>
      <xdr:row>80</xdr:row>
      <xdr:rowOff>159288</xdr:rowOff>
    </xdr:to>
    <xdr:sp macro="" textlink="">
      <xdr:nvSpPr>
        <xdr:cNvPr id="227" name="楕円 226">
          <a:extLst>
            <a:ext uri="{FF2B5EF4-FFF2-40B4-BE49-F238E27FC236}">
              <a16:creationId xmlns:a16="http://schemas.microsoft.com/office/drawing/2014/main" id="{FEB6CA65-ACCC-4E90-9667-45E6152BB7FA}"/>
            </a:ext>
          </a:extLst>
        </xdr:cNvPr>
        <xdr:cNvSpPr/>
      </xdr:nvSpPr>
      <xdr:spPr>
        <a:xfrm>
          <a:off x="1397000" y="137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169465</xdr:rowOff>
    </xdr:from>
    <xdr:ext cx="762000" cy="259045"/>
    <xdr:sp macro="" textlink="">
      <xdr:nvSpPr>
        <xdr:cNvPr id="228" name="テキスト ボックス 227">
          <a:extLst>
            <a:ext uri="{FF2B5EF4-FFF2-40B4-BE49-F238E27FC236}">
              <a16:creationId xmlns:a16="http://schemas.microsoft.com/office/drawing/2014/main" id="{A132137C-0459-44C8-9EBA-46A0E3E2908F}"/>
            </a:ext>
          </a:extLst>
        </xdr:cNvPr>
        <xdr:cNvSpPr txBox="1"/>
      </xdr:nvSpPr>
      <xdr:spPr>
        <a:xfrm>
          <a:off x="1066800" y="135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7B3AA2B0-81D2-4AE0-85BA-CC427836FA0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EF8EF432-8440-4399-9BE5-F7E2FFAEC1A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91B28B8A-B507-41DE-A995-1A124E5F7E9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D0C13941-BD70-4474-B591-1DF2A4C0861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C54E9469-5BFF-4C8A-B0CC-3522659994C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775FDE2A-813F-479A-B09B-C7C87359026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17BFA01-4D89-4E93-8C70-07945D85DCF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49970AB3-3516-4A21-B19A-6A00A12DD77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5EAD0337-8FA6-47E0-AA00-65303177ED2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ED611D32-4AEA-40F3-B03D-8AF5D7C68BE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AF917607-FE09-4D0F-B071-A75CE4DDA73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378ACEAD-2BC8-40E6-9557-D11389FFC21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193AB097-E63C-49B6-B94F-89E03443C6B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これは採用・退職による職員構成の変動により△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ポイント、経験年数階層の変動により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ポイント、職種変動により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ポイントとなったことが要因である。今後も適正な給与水準の維持に努める。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80B233B4-8EED-4059-A292-0A30B7C98C4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536418C1-BD1E-4F10-98E3-B159E884E15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4" name="直線コネクタ 243">
          <a:extLst>
            <a:ext uri="{FF2B5EF4-FFF2-40B4-BE49-F238E27FC236}">
              <a16:creationId xmlns:a16="http://schemas.microsoft.com/office/drawing/2014/main" id="{52245438-D35A-4D0A-B2B4-03C07A728D5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5" name="テキスト ボックス 244">
          <a:extLst>
            <a:ext uri="{FF2B5EF4-FFF2-40B4-BE49-F238E27FC236}">
              <a16:creationId xmlns:a16="http://schemas.microsoft.com/office/drawing/2014/main" id="{5F8E5900-7B6A-4F03-A6C9-4D809C8810F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6" name="直線コネクタ 245">
          <a:extLst>
            <a:ext uri="{FF2B5EF4-FFF2-40B4-BE49-F238E27FC236}">
              <a16:creationId xmlns:a16="http://schemas.microsoft.com/office/drawing/2014/main" id="{3F018131-3DD3-46D3-A433-6F7CD24A066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7" name="テキスト ボックス 246">
          <a:extLst>
            <a:ext uri="{FF2B5EF4-FFF2-40B4-BE49-F238E27FC236}">
              <a16:creationId xmlns:a16="http://schemas.microsoft.com/office/drawing/2014/main" id="{46E206A4-DB16-4EF8-B0B4-5A911F3D9CB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8" name="直線コネクタ 247">
          <a:extLst>
            <a:ext uri="{FF2B5EF4-FFF2-40B4-BE49-F238E27FC236}">
              <a16:creationId xmlns:a16="http://schemas.microsoft.com/office/drawing/2014/main" id="{5D39BC3B-365B-4673-A367-EABFE21F349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9" name="テキスト ボックス 248">
          <a:extLst>
            <a:ext uri="{FF2B5EF4-FFF2-40B4-BE49-F238E27FC236}">
              <a16:creationId xmlns:a16="http://schemas.microsoft.com/office/drawing/2014/main" id="{BAE25A56-593C-43AD-99C2-F56C6965086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0" name="直線コネクタ 249">
          <a:extLst>
            <a:ext uri="{FF2B5EF4-FFF2-40B4-BE49-F238E27FC236}">
              <a16:creationId xmlns:a16="http://schemas.microsoft.com/office/drawing/2014/main" id="{E7438A3B-42B6-4ED5-B9D9-51E6A5137E2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1" name="テキスト ボックス 250">
          <a:extLst>
            <a:ext uri="{FF2B5EF4-FFF2-40B4-BE49-F238E27FC236}">
              <a16:creationId xmlns:a16="http://schemas.microsoft.com/office/drawing/2014/main" id="{18F1C4C6-3096-447F-801F-1C7006F9ED3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2" name="直線コネクタ 251">
          <a:extLst>
            <a:ext uri="{FF2B5EF4-FFF2-40B4-BE49-F238E27FC236}">
              <a16:creationId xmlns:a16="http://schemas.microsoft.com/office/drawing/2014/main" id="{E7081302-2F61-48A1-8163-1925D915AD8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3" name="テキスト ボックス 252">
          <a:extLst>
            <a:ext uri="{FF2B5EF4-FFF2-40B4-BE49-F238E27FC236}">
              <a16:creationId xmlns:a16="http://schemas.microsoft.com/office/drawing/2014/main" id="{CB94D895-2742-4339-BEAE-72D67E4BE176}"/>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8796856E-F6D0-45B4-9A08-D78770EC4A3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F5FBD40A-3A77-4D84-83F3-F0E96B9708B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6511ED80-894D-4AD7-B926-40771241396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7" name="直線コネクタ 256">
          <a:extLst>
            <a:ext uri="{FF2B5EF4-FFF2-40B4-BE49-F238E27FC236}">
              <a16:creationId xmlns:a16="http://schemas.microsoft.com/office/drawing/2014/main" id="{C9130466-800A-4BDD-BBAA-41BFC005F80A}"/>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8" name="給与水準   （国との比較）最小値テキスト">
          <a:extLst>
            <a:ext uri="{FF2B5EF4-FFF2-40B4-BE49-F238E27FC236}">
              <a16:creationId xmlns:a16="http://schemas.microsoft.com/office/drawing/2014/main" id="{1FEF9BA9-296A-4508-9A07-5C33AD7CCABB}"/>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9" name="直線コネクタ 258">
          <a:extLst>
            <a:ext uri="{FF2B5EF4-FFF2-40B4-BE49-F238E27FC236}">
              <a16:creationId xmlns:a16="http://schemas.microsoft.com/office/drawing/2014/main" id="{B91AC2AA-9A32-4BE1-8E79-0BB63D37BCDC}"/>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A8AD9A68-7DE1-4925-95F9-13175DCA656C}"/>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782BF7CC-17BE-4540-81FC-7D59531A2F17}"/>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144639</xdr:rowOff>
    </xdr:to>
    <xdr:cxnSp macro="">
      <xdr:nvCxnSpPr>
        <xdr:cNvPr id="262" name="直線コネクタ 261">
          <a:extLst>
            <a:ext uri="{FF2B5EF4-FFF2-40B4-BE49-F238E27FC236}">
              <a16:creationId xmlns:a16="http://schemas.microsoft.com/office/drawing/2014/main" id="{F865D71C-FF82-43D2-B6E0-7594EDAC1C5A}"/>
            </a:ext>
          </a:extLst>
        </xdr:cNvPr>
        <xdr:cNvCxnSpPr/>
      </xdr:nvCxnSpPr>
      <xdr:spPr>
        <a:xfrm>
          <a:off x="16179800" y="149669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3" name="給与水準   （国との比較）平均値テキスト">
          <a:extLst>
            <a:ext uri="{FF2B5EF4-FFF2-40B4-BE49-F238E27FC236}">
              <a16:creationId xmlns:a16="http://schemas.microsoft.com/office/drawing/2014/main" id="{331EA808-CC76-4C10-B3ED-3875D7D96D7B}"/>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4" name="フローチャート: 判断 263">
          <a:extLst>
            <a:ext uri="{FF2B5EF4-FFF2-40B4-BE49-F238E27FC236}">
              <a16:creationId xmlns:a16="http://schemas.microsoft.com/office/drawing/2014/main" id="{1B722DC9-2135-4AFD-BF54-8A6C93A84A2D}"/>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117828</xdr:rowOff>
    </xdr:to>
    <xdr:cxnSp macro="">
      <xdr:nvCxnSpPr>
        <xdr:cNvPr id="265" name="直線コネクタ 264">
          <a:extLst>
            <a:ext uri="{FF2B5EF4-FFF2-40B4-BE49-F238E27FC236}">
              <a16:creationId xmlns:a16="http://schemas.microsoft.com/office/drawing/2014/main" id="{FBD5FDD7-B588-4497-B6FF-65EDCDC7148D}"/>
            </a:ext>
          </a:extLst>
        </xdr:cNvPr>
        <xdr:cNvCxnSpPr/>
      </xdr:nvCxnSpPr>
      <xdr:spPr>
        <a:xfrm flipV="1">
          <a:off x="15290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6" name="フローチャート: 判断 265">
          <a:extLst>
            <a:ext uri="{FF2B5EF4-FFF2-40B4-BE49-F238E27FC236}">
              <a16:creationId xmlns:a16="http://schemas.microsoft.com/office/drawing/2014/main" id="{49CD9AA5-77F5-4E92-9C33-189241F54A7D}"/>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7" name="テキスト ボックス 266">
          <a:extLst>
            <a:ext uri="{FF2B5EF4-FFF2-40B4-BE49-F238E27FC236}">
              <a16:creationId xmlns:a16="http://schemas.microsoft.com/office/drawing/2014/main" id="{C9E9DF7B-2B7D-4CBC-8F6A-A6BA92C77E21}"/>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117828</xdr:rowOff>
    </xdr:to>
    <xdr:cxnSp macro="">
      <xdr:nvCxnSpPr>
        <xdr:cNvPr id="268" name="直線コネクタ 267">
          <a:extLst>
            <a:ext uri="{FF2B5EF4-FFF2-40B4-BE49-F238E27FC236}">
              <a16:creationId xmlns:a16="http://schemas.microsoft.com/office/drawing/2014/main" id="{E38F4474-0E00-44E5-A578-C7B2395DFB77}"/>
            </a:ext>
          </a:extLst>
        </xdr:cNvPr>
        <xdr:cNvCxnSpPr/>
      </xdr:nvCxnSpPr>
      <xdr:spPr>
        <a:xfrm>
          <a:off x="14401800" y="149133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9" name="フローチャート: 判断 268">
          <a:extLst>
            <a:ext uri="{FF2B5EF4-FFF2-40B4-BE49-F238E27FC236}">
              <a16:creationId xmlns:a16="http://schemas.microsoft.com/office/drawing/2014/main" id="{7B6D5CBC-3ADF-415A-BB32-1C511E1636ED}"/>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70" name="テキスト ボックス 269">
          <a:extLst>
            <a:ext uri="{FF2B5EF4-FFF2-40B4-BE49-F238E27FC236}">
              <a16:creationId xmlns:a16="http://schemas.microsoft.com/office/drawing/2014/main" id="{67F3E19F-44BD-4234-9FFE-50F6FA8C87B7}"/>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88</xdr:row>
      <xdr:rowOff>13405</xdr:rowOff>
    </xdr:to>
    <xdr:cxnSp macro="">
      <xdr:nvCxnSpPr>
        <xdr:cNvPr id="271" name="直線コネクタ 270">
          <a:extLst>
            <a:ext uri="{FF2B5EF4-FFF2-40B4-BE49-F238E27FC236}">
              <a16:creationId xmlns:a16="http://schemas.microsoft.com/office/drawing/2014/main" id="{33BF15E4-03D6-42A4-A326-198D433A9980}"/>
            </a:ext>
          </a:extLst>
        </xdr:cNvPr>
        <xdr:cNvCxnSpPr/>
      </xdr:nvCxnSpPr>
      <xdr:spPr>
        <a:xfrm flipV="1">
          <a:off x="13512800" y="1491332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2" name="フローチャート: 判断 271">
          <a:extLst>
            <a:ext uri="{FF2B5EF4-FFF2-40B4-BE49-F238E27FC236}">
              <a16:creationId xmlns:a16="http://schemas.microsoft.com/office/drawing/2014/main" id="{092A3F59-200C-4E84-8E7E-C6A1082EA6E5}"/>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03DDDF84-FA3B-45E8-B52D-D2F54F5835F2}"/>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4" name="フローチャート: 判断 273">
          <a:extLst>
            <a:ext uri="{FF2B5EF4-FFF2-40B4-BE49-F238E27FC236}">
              <a16:creationId xmlns:a16="http://schemas.microsoft.com/office/drawing/2014/main" id="{28FA1ACB-6E06-4632-ABC6-64E0C082BF66}"/>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5" name="テキスト ボックス 274">
          <a:extLst>
            <a:ext uri="{FF2B5EF4-FFF2-40B4-BE49-F238E27FC236}">
              <a16:creationId xmlns:a16="http://schemas.microsoft.com/office/drawing/2014/main" id="{F322AFB8-38D6-4845-9573-08DF19A46CB5}"/>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ABA7983-5F70-4779-9213-784E43DB6AA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7093ED9-5D68-46BA-B2AB-FD1A0A96885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A65D7270-53F1-4FF2-8DB2-4FCC15E2659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634BC4F9-43A5-4DD7-8ECF-3E4BBF8B44F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90023BDA-5813-4186-B8BB-51B84E69346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81" name="楕円 280">
          <a:extLst>
            <a:ext uri="{FF2B5EF4-FFF2-40B4-BE49-F238E27FC236}">
              <a16:creationId xmlns:a16="http://schemas.microsoft.com/office/drawing/2014/main" id="{95C63641-6128-44F0-8A6F-89A2E609C22E}"/>
            </a:ext>
          </a:extLst>
        </xdr:cNvPr>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82" name="給与水準   （国との比較）該当値テキスト">
          <a:extLst>
            <a:ext uri="{FF2B5EF4-FFF2-40B4-BE49-F238E27FC236}">
              <a16:creationId xmlns:a16="http://schemas.microsoft.com/office/drawing/2014/main" id="{7113A0B2-3FB5-4DCB-93AB-8076945D6BB3}"/>
            </a:ext>
          </a:extLst>
        </xdr:cNvPr>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3" name="楕円 282">
          <a:extLst>
            <a:ext uri="{FF2B5EF4-FFF2-40B4-BE49-F238E27FC236}">
              <a16:creationId xmlns:a16="http://schemas.microsoft.com/office/drawing/2014/main" id="{6198A82D-1166-4397-BF13-662DD48E5D4E}"/>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4" name="テキスト ボックス 283">
          <a:extLst>
            <a:ext uri="{FF2B5EF4-FFF2-40B4-BE49-F238E27FC236}">
              <a16:creationId xmlns:a16="http://schemas.microsoft.com/office/drawing/2014/main" id="{76A8B793-3F75-4302-81BA-25C176E102B8}"/>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5" name="楕円 284">
          <a:extLst>
            <a:ext uri="{FF2B5EF4-FFF2-40B4-BE49-F238E27FC236}">
              <a16:creationId xmlns:a16="http://schemas.microsoft.com/office/drawing/2014/main" id="{C1E4FF07-9831-4A4C-9A17-F2EE3A786B59}"/>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6" name="テキスト ボックス 285">
          <a:extLst>
            <a:ext uri="{FF2B5EF4-FFF2-40B4-BE49-F238E27FC236}">
              <a16:creationId xmlns:a16="http://schemas.microsoft.com/office/drawing/2014/main" id="{31AD0DF9-083D-4C93-B08E-7F86545AE616}"/>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7" name="楕円 286">
          <a:extLst>
            <a:ext uri="{FF2B5EF4-FFF2-40B4-BE49-F238E27FC236}">
              <a16:creationId xmlns:a16="http://schemas.microsoft.com/office/drawing/2014/main" id="{51E1277F-1BBF-4ED2-AF0F-21CA8474C5CA}"/>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8" name="テキスト ボックス 287">
          <a:extLst>
            <a:ext uri="{FF2B5EF4-FFF2-40B4-BE49-F238E27FC236}">
              <a16:creationId xmlns:a16="http://schemas.microsoft.com/office/drawing/2014/main" id="{C6FCAD9D-DDF8-4DCF-A7AE-26B76D6C2C62}"/>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9" name="楕円 288">
          <a:extLst>
            <a:ext uri="{FF2B5EF4-FFF2-40B4-BE49-F238E27FC236}">
              <a16:creationId xmlns:a16="http://schemas.microsoft.com/office/drawing/2014/main" id="{FF29AE36-3C6B-4F88-82AA-988F72F0BD02}"/>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90" name="テキスト ボックス 289">
          <a:extLst>
            <a:ext uri="{FF2B5EF4-FFF2-40B4-BE49-F238E27FC236}">
              <a16:creationId xmlns:a16="http://schemas.microsoft.com/office/drawing/2014/main" id="{2657C52E-9574-49F3-A949-0FA36B01D672}"/>
            </a:ext>
          </a:extLst>
        </xdr:cNvPr>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260428AF-8FC0-4621-A2F5-51ACD7AF682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38DF08D6-FC87-41FB-947A-3F824229499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9B8A761F-A7C6-4A74-8C65-4325B1A09F8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C4EC12E8-66BE-44C7-B0D0-D9854B9F97B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E250A713-6C57-4490-8743-F5CEAAA4905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ADCA473B-03CD-47FE-992F-77584095744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8CB844FE-2368-4800-83A9-CC5712B8949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9B4A6C21-B1A0-4525-9495-078B2802979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254F5802-5131-456B-9DCE-61283008193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FD00CBC9-AC83-4B2B-887D-0FA4B4DD365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62CEC264-89AC-4D4C-826B-DE2DDB529E1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43A839AC-30A9-487F-A33B-3D9E32410CB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EFEEC1EA-8CD3-4568-97E1-F9BB9A8B34D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+0.54</a:t>
          </a:r>
          <a:r>
            <a:rPr kumimoji="1" lang="ja-JP" altLang="en-US" sz="1100">
              <a:latin typeface="ＭＳ Ｐゴシック" panose="020B0600070205080204" pitchFamily="50" charset="-128"/>
              <a:ea typeface="ＭＳ Ｐゴシック" panose="020B0600070205080204" pitchFamily="50" charset="-128"/>
            </a:rPr>
            <a:t>人、類似団体比△</a:t>
          </a:r>
          <a:r>
            <a:rPr kumimoji="1" lang="en-US" altLang="ja-JP" sz="1100">
              <a:latin typeface="ＭＳ Ｐゴシック" panose="020B0600070205080204" pitchFamily="50" charset="-128"/>
              <a:ea typeface="ＭＳ Ｐゴシック" panose="020B0600070205080204" pitchFamily="50" charset="-128"/>
            </a:rPr>
            <a:t>4.11</a:t>
          </a:r>
          <a:r>
            <a:rPr kumimoji="1" lang="ja-JP" altLang="en-US" sz="1100">
              <a:latin typeface="ＭＳ Ｐゴシック" panose="020B0600070205080204" pitchFamily="50" charset="-128"/>
              <a:ea typeface="ＭＳ Ｐゴシック" panose="020B0600070205080204" pitchFamily="50" charset="-128"/>
            </a:rPr>
            <a:t>人となっている。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例年よりも新規採用者数が多かったことから数値は増加しているが、依然として非正規職員数が多く類似団体と比較して低い数値であるため、今後も定員管理計画を見直し、必要な職員の増員や適正な配置を行う。</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8A16A822-9C8A-4D29-BB67-90AB924B1A9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299A3D09-FC93-4937-8F0A-AFA257DC02F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5B4CA36-1598-4646-A3A4-F0A0369777F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39662D86-1972-44A4-9045-EAC6D451E3C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BCBFB64C-9AFB-4CE3-8477-C49AC2EEEDD4}"/>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BB583B8C-E72C-4BE8-AC64-402E4BEE3CB5}"/>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CC76D4FE-9593-48CF-BA6D-31A5B2E9B7C3}"/>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8F18446F-833C-47AE-B41B-5601BB13D471}"/>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79F72329-DB78-49D3-A36E-0DD9290A5033}"/>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CF6E194B-AF02-465F-BE07-1AA50FFE5887}"/>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ADF4F8C5-E1D3-4AF5-8DD0-CDB9A70E7173}"/>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8B65D929-4362-4E6B-A3C0-33366AF3E16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CD856425-86EB-45BF-9F9F-AD4E9154685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7" name="直線コネクタ 316">
          <a:extLst>
            <a:ext uri="{FF2B5EF4-FFF2-40B4-BE49-F238E27FC236}">
              <a16:creationId xmlns:a16="http://schemas.microsoft.com/office/drawing/2014/main" id="{44AF21CD-A570-4695-B11D-C5EAC361BAAF}"/>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8" name="定員管理の状況最小値テキスト">
          <a:extLst>
            <a:ext uri="{FF2B5EF4-FFF2-40B4-BE49-F238E27FC236}">
              <a16:creationId xmlns:a16="http://schemas.microsoft.com/office/drawing/2014/main" id="{56C3550D-6C5F-4152-A4F4-C98D875171CE}"/>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9" name="直線コネクタ 318">
          <a:extLst>
            <a:ext uri="{FF2B5EF4-FFF2-40B4-BE49-F238E27FC236}">
              <a16:creationId xmlns:a16="http://schemas.microsoft.com/office/drawing/2014/main" id="{2B6942AA-CBE3-4DD0-A4B4-E2D995D7404E}"/>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20" name="定員管理の状況最大値テキスト">
          <a:extLst>
            <a:ext uri="{FF2B5EF4-FFF2-40B4-BE49-F238E27FC236}">
              <a16:creationId xmlns:a16="http://schemas.microsoft.com/office/drawing/2014/main" id="{A6D8B686-CC78-48EF-87D7-5FFD633B6815}"/>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21" name="直線コネクタ 320">
          <a:extLst>
            <a:ext uri="{FF2B5EF4-FFF2-40B4-BE49-F238E27FC236}">
              <a16:creationId xmlns:a16="http://schemas.microsoft.com/office/drawing/2014/main" id="{38C34901-DFD4-4A56-89A4-3C86A112629A}"/>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79934</xdr:rowOff>
    </xdr:from>
    <xdr:to>
      <xdr:col>81</xdr:col>
      <xdr:colOff>44450</xdr:colOff>
      <xdr:row>60</xdr:row>
      <xdr:rowOff>105994</xdr:rowOff>
    </xdr:to>
    <xdr:cxnSp macro="">
      <xdr:nvCxnSpPr>
        <xdr:cNvPr id="322" name="直線コネクタ 321">
          <a:extLst>
            <a:ext uri="{FF2B5EF4-FFF2-40B4-BE49-F238E27FC236}">
              <a16:creationId xmlns:a16="http://schemas.microsoft.com/office/drawing/2014/main" id="{072BF8A2-2E31-470E-82BF-4E1CD9EC0964}"/>
            </a:ext>
          </a:extLst>
        </xdr:cNvPr>
        <xdr:cNvCxnSpPr/>
      </xdr:nvCxnSpPr>
      <xdr:spPr>
        <a:xfrm>
          <a:off x="16179800" y="10366934"/>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3" name="定員管理の状況平均値テキスト">
          <a:extLst>
            <a:ext uri="{FF2B5EF4-FFF2-40B4-BE49-F238E27FC236}">
              <a16:creationId xmlns:a16="http://schemas.microsoft.com/office/drawing/2014/main" id="{51DCEC8B-B28D-4930-8928-886F525EDE51}"/>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4" name="フローチャート: 判断 323">
          <a:extLst>
            <a:ext uri="{FF2B5EF4-FFF2-40B4-BE49-F238E27FC236}">
              <a16:creationId xmlns:a16="http://schemas.microsoft.com/office/drawing/2014/main" id="{F748E78A-7FC7-4E7C-872E-D4AC291B6735}"/>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79934</xdr:rowOff>
    </xdr:to>
    <xdr:cxnSp macro="">
      <xdr:nvCxnSpPr>
        <xdr:cNvPr id="325" name="直線コネクタ 324">
          <a:extLst>
            <a:ext uri="{FF2B5EF4-FFF2-40B4-BE49-F238E27FC236}">
              <a16:creationId xmlns:a16="http://schemas.microsoft.com/office/drawing/2014/main" id="{3006D0C7-B351-43CC-B8F1-2843C7A2D1D5}"/>
            </a:ext>
          </a:extLst>
        </xdr:cNvPr>
        <xdr:cNvCxnSpPr/>
      </xdr:nvCxnSpPr>
      <xdr:spPr>
        <a:xfrm>
          <a:off x="15290800" y="103654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6" name="フローチャート: 判断 325">
          <a:extLst>
            <a:ext uri="{FF2B5EF4-FFF2-40B4-BE49-F238E27FC236}">
              <a16:creationId xmlns:a16="http://schemas.microsoft.com/office/drawing/2014/main" id="{FDD1AD78-BE92-45EC-AEBB-FC76095D8014}"/>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7" name="テキスト ボックス 326">
          <a:extLst>
            <a:ext uri="{FF2B5EF4-FFF2-40B4-BE49-F238E27FC236}">
              <a16:creationId xmlns:a16="http://schemas.microsoft.com/office/drawing/2014/main" id="{F55DD25E-709D-4489-B3A9-A4ADB58F8486}"/>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73178</xdr:rowOff>
    </xdr:from>
    <xdr:to>
      <xdr:col>72</xdr:col>
      <xdr:colOff>203200</xdr:colOff>
      <xdr:row>60</xdr:row>
      <xdr:rowOff>78486</xdr:rowOff>
    </xdr:to>
    <xdr:cxnSp macro="">
      <xdr:nvCxnSpPr>
        <xdr:cNvPr id="328" name="直線コネクタ 327">
          <a:extLst>
            <a:ext uri="{FF2B5EF4-FFF2-40B4-BE49-F238E27FC236}">
              <a16:creationId xmlns:a16="http://schemas.microsoft.com/office/drawing/2014/main" id="{073B50A5-3A27-4B2E-A7F4-87B14080C8BD}"/>
            </a:ext>
          </a:extLst>
        </xdr:cNvPr>
        <xdr:cNvCxnSpPr/>
      </xdr:nvCxnSpPr>
      <xdr:spPr>
        <a:xfrm>
          <a:off x="14401800" y="1036017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9" name="フローチャート: 判断 328">
          <a:extLst>
            <a:ext uri="{FF2B5EF4-FFF2-40B4-BE49-F238E27FC236}">
              <a16:creationId xmlns:a16="http://schemas.microsoft.com/office/drawing/2014/main" id="{3CA80BA8-4A86-4B7F-AC35-C903633B0241}"/>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30" name="テキスト ボックス 329">
          <a:extLst>
            <a:ext uri="{FF2B5EF4-FFF2-40B4-BE49-F238E27FC236}">
              <a16:creationId xmlns:a16="http://schemas.microsoft.com/office/drawing/2014/main" id="{3C9B5A50-27F3-49CF-8352-9CB7EE8C8BC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73178</xdr:rowOff>
    </xdr:from>
    <xdr:to>
      <xdr:col>68</xdr:col>
      <xdr:colOff>152400</xdr:colOff>
      <xdr:row>60</xdr:row>
      <xdr:rowOff>74625</xdr:rowOff>
    </xdr:to>
    <xdr:cxnSp macro="">
      <xdr:nvCxnSpPr>
        <xdr:cNvPr id="331" name="直線コネクタ 330">
          <a:extLst>
            <a:ext uri="{FF2B5EF4-FFF2-40B4-BE49-F238E27FC236}">
              <a16:creationId xmlns:a16="http://schemas.microsoft.com/office/drawing/2014/main" id="{118FA40F-7B1B-4EB9-A897-FC437A01E063}"/>
            </a:ext>
          </a:extLst>
        </xdr:cNvPr>
        <xdr:cNvCxnSpPr/>
      </xdr:nvCxnSpPr>
      <xdr:spPr>
        <a:xfrm flipV="1">
          <a:off x="13512800" y="1036017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2" name="フローチャート: 判断 331">
          <a:extLst>
            <a:ext uri="{FF2B5EF4-FFF2-40B4-BE49-F238E27FC236}">
              <a16:creationId xmlns:a16="http://schemas.microsoft.com/office/drawing/2014/main" id="{73E1865B-8E9B-47FC-BFA9-175F3C2BD0E2}"/>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3" name="テキスト ボックス 332">
          <a:extLst>
            <a:ext uri="{FF2B5EF4-FFF2-40B4-BE49-F238E27FC236}">
              <a16:creationId xmlns:a16="http://schemas.microsoft.com/office/drawing/2014/main" id="{D76FEC73-8A6A-4891-B1CF-A502B02FE6CB}"/>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4" name="フローチャート: 判断 333">
          <a:extLst>
            <a:ext uri="{FF2B5EF4-FFF2-40B4-BE49-F238E27FC236}">
              <a16:creationId xmlns:a16="http://schemas.microsoft.com/office/drawing/2014/main" id="{656D95B3-49DC-4B21-B25B-A80BE9A86382}"/>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5" name="テキスト ボックス 334">
          <a:extLst>
            <a:ext uri="{FF2B5EF4-FFF2-40B4-BE49-F238E27FC236}">
              <a16:creationId xmlns:a16="http://schemas.microsoft.com/office/drawing/2014/main" id="{6D633690-0398-4C08-90F8-572E1A2AB69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A2305C0-2A54-4AB2-8510-F559A7CAB75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DBE4724-CCFA-4EDD-ABD7-6E8609F40E4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6B4B779-9B69-41BB-8E02-8B6E684E116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0BE9B25-74AC-4EC2-BB60-07F4182C6F0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46A0BAD-B23C-459C-A9B1-3B52BF072FE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55194</xdr:rowOff>
    </xdr:from>
    <xdr:to>
      <xdr:col>81</xdr:col>
      <xdr:colOff>95250</xdr:colOff>
      <xdr:row>60</xdr:row>
      <xdr:rowOff>156794</xdr:rowOff>
    </xdr:to>
    <xdr:sp macro="" textlink="">
      <xdr:nvSpPr>
        <xdr:cNvPr id="341" name="楕円 340">
          <a:extLst>
            <a:ext uri="{FF2B5EF4-FFF2-40B4-BE49-F238E27FC236}">
              <a16:creationId xmlns:a16="http://schemas.microsoft.com/office/drawing/2014/main" id="{B6AF32D2-A28F-4B8B-865E-6C90B3023464}"/>
            </a:ext>
          </a:extLst>
        </xdr:cNvPr>
        <xdr:cNvSpPr/>
      </xdr:nvSpPr>
      <xdr:spPr>
        <a:xfrm>
          <a:off x="169672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147921</xdr:rowOff>
    </xdr:from>
    <xdr:ext cx="762000" cy="259045"/>
    <xdr:sp macro="" textlink="">
      <xdr:nvSpPr>
        <xdr:cNvPr id="342" name="定員管理の状況該当値テキスト">
          <a:extLst>
            <a:ext uri="{FF2B5EF4-FFF2-40B4-BE49-F238E27FC236}">
              <a16:creationId xmlns:a16="http://schemas.microsoft.com/office/drawing/2014/main" id="{B74CEA6E-BEA3-4D17-90BD-8FDE1FB8D21E}"/>
            </a:ext>
          </a:extLst>
        </xdr:cNvPr>
        <xdr:cNvSpPr txBox="1"/>
      </xdr:nvSpPr>
      <xdr:spPr>
        <a:xfrm>
          <a:off x="17106900" y="102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29134</xdr:rowOff>
    </xdr:from>
    <xdr:to>
      <xdr:col>77</xdr:col>
      <xdr:colOff>95250</xdr:colOff>
      <xdr:row>60</xdr:row>
      <xdr:rowOff>130734</xdr:rowOff>
    </xdr:to>
    <xdr:sp macro="" textlink="">
      <xdr:nvSpPr>
        <xdr:cNvPr id="343" name="楕円 342">
          <a:extLst>
            <a:ext uri="{FF2B5EF4-FFF2-40B4-BE49-F238E27FC236}">
              <a16:creationId xmlns:a16="http://schemas.microsoft.com/office/drawing/2014/main" id="{9A4638F4-F50D-458D-B978-C362561726BB}"/>
            </a:ext>
          </a:extLst>
        </xdr:cNvPr>
        <xdr:cNvSpPr/>
      </xdr:nvSpPr>
      <xdr:spPr>
        <a:xfrm>
          <a:off x="16129000" y="103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140911</xdr:rowOff>
    </xdr:from>
    <xdr:ext cx="736600" cy="259045"/>
    <xdr:sp macro="" textlink="">
      <xdr:nvSpPr>
        <xdr:cNvPr id="344" name="テキスト ボックス 343">
          <a:extLst>
            <a:ext uri="{FF2B5EF4-FFF2-40B4-BE49-F238E27FC236}">
              <a16:creationId xmlns:a16="http://schemas.microsoft.com/office/drawing/2014/main" id="{D622D753-8FDC-4724-8642-6715258E1E65}"/>
            </a:ext>
          </a:extLst>
        </xdr:cNvPr>
        <xdr:cNvSpPr txBox="1"/>
      </xdr:nvSpPr>
      <xdr:spPr>
        <a:xfrm>
          <a:off x="15798800" y="10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27686</xdr:rowOff>
    </xdr:from>
    <xdr:to>
      <xdr:col>73</xdr:col>
      <xdr:colOff>44450</xdr:colOff>
      <xdr:row>60</xdr:row>
      <xdr:rowOff>129286</xdr:rowOff>
    </xdr:to>
    <xdr:sp macro="" textlink="">
      <xdr:nvSpPr>
        <xdr:cNvPr id="345" name="楕円 344">
          <a:extLst>
            <a:ext uri="{FF2B5EF4-FFF2-40B4-BE49-F238E27FC236}">
              <a16:creationId xmlns:a16="http://schemas.microsoft.com/office/drawing/2014/main" id="{367AC571-11DB-4916-AFB1-479E7C44D35B}"/>
            </a:ext>
          </a:extLst>
        </xdr:cNvPr>
        <xdr:cNvSpPr/>
      </xdr:nvSpPr>
      <xdr:spPr>
        <a:xfrm>
          <a:off x="15240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139463</xdr:rowOff>
    </xdr:from>
    <xdr:ext cx="762000" cy="259045"/>
    <xdr:sp macro="" textlink="">
      <xdr:nvSpPr>
        <xdr:cNvPr id="346" name="テキスト ボックス 345">
          <a:extLst>
            <a:ext uri="{FF2B5EF4-FFF2-40B4-BE49-F238E27FC236}">
              <a16:creationId xmlns:a16="http://schemas.microsoft.com/office/drawing/2014/main" id="{00C10FF9-553B-4B2A-A879-B390759FAC33}"/>
            </a:ext>
          </a:extLst>
        </xdr:cNvPr>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22378</xdr:rowOff>
    </xdr:from>
    <xdr:to>
      <xdr:col>68</xdr:col>
      <xdr:colOff>203200</xdr:colOff>
      <xdr:row>60</xdr:row>
      <xdr:rowOff>123978</xdr:rowOff>
    </xdr:to>
    <xdr:sp macro="" textlink="">
      <xdr:nvSpPr>
        <xdr:cNvPr id="347" name="楕円 346">
          <a:extLst>
            <a:ext uri="{FF2B5EF4-FFF2-40B4-BE49-F238E27FC236}">
              <a16:creationId xmlns:a16="http://schemas.microsoft.com/office/drawing/2014/main" id="{DBB69149-2B25-4730-8905-3842B7DEDF18}"/>
            </a:ext>
          </a:extLst>
        </xdr:cNvPr>
        <xdr:cNvSpPr/>
      </xdr:nvSpPr>
      <xdr:spPr>
        <a:xfrm>
          <a:off x="14351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134155</xdr:rowOff>
    </xdr:from>
    <xdr:ext cx="762000" cy="259045"/>
    <xdr:sp macro="" textlink="">
      <xdr:nvSpPr>
        <xdr:cNvPr id="348" name="テキスト ボックス 347">
          <a:extLst>
            <a:ext uri="{FF2B5EF4-FFF2-40B4-BE49-F238E27FC236}">
              <a16:creationId xmlns:a16="http://schemas.microsoft.com/office/drawing/2014/main" id="{7A0FA6F0-F18C-4A4E-A61F-E04BE5DD9B0B}"/>
            </a:ext>
          </a:extLst>
        </xdr:cNvPr>
        <xdr:cNvSpPr txBox="1"/>
      </xdr:nvSpPr>
      <xdr:spPr>
        <a:xfrm>
          <a:off x="14020800" y="100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23825</xdr:rowOff>
    </xdr:from>
    <xdr:to>
      <xdr:col>64</xdr:col>
      <xdr:colOff>152400</xdr:colOff>
      <xdr:row>60</xdr:row>
      <xdr:rowOff>125425</xdr:rowOff>
    </xdr:to>
    <xdr:sp macro="" textlink="">
      <xdr:nvSpPr>
        <xdr:cNvPr id="349" name="楕円 348">
          <a:extLst>
            <a:ext uri="{FF2B5EF4-FFF2-40B4-BE49-F238E27FC236}">
              <a16:creationId xmlns:a16="http://schemas.microsoft.com/office/drawing/2014/main" id="{21B5FC8B-D538-41BB-BCDE-D13022A46F6B}"/>
            </a:ext>
          </a:extLst>
        </xdr:cNvPr>
        <xdr:cNvSpPr/>
      </xdr:nvSpPr>
      <xdr:spPr>
        <a:xfrm>
          <a:off x="134620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135602</xdr:rowOff>
    </xdr:from>
    <xdr:ext cx="762000" cy="259045"/>
    <xdr:sp macro="" textlink="">
      <xdr:nvSpPr>
        <xdr:cNvPr id="350" name="テキスト ボックス 349">
          <a:extLst>
            <a:ext uri="{FF2B5EF4-FFF2-40B4-BE49-F238E27FC236}">
              <a16:creationId xmlns:a16="http://schemas.microsoft.com/office/drawing/2014/main" id="{49B9108A-A54A-4FE7-A7F3-7ACE16F2C3C6}"/>
            </a:ext>
          </a:extLst>
        </xdr:cNvPr>
        <xdr:cNvSpPr txBox="1"/>
      </xdr:nvSpPr>
      <xdr:spPr>
        <a:xfrm>
          <a:off x="13131800" y="100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B924865E-6D80-481D-9554-87569E0FEFE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F61B5651-1700-4D2D-9E2F-6C1B8359879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6913408-9961-489E-8A22-768A919FEBA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6CDBAD9F-D822-436A-AD93-DA08CDAF5A9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E4579CF5-A337-46E7-A2ED-FFFFD9C5F0F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729FBA7D-9B57-4A56-A95B-001E51CC14B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D3F500B5-CC70-4D24-B09E-A5582E836D9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C9437DC-B820-4764-A33C-EA8ABAD3841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F043704A-FA60-4069-A257-B47B9091A08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509307C8-331D-4B60-BA87-E1071DFF221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EE8E1F40-A9A3-48F9-AD08-6A6B2EC3A63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E454D13F-CEF1-4497-AB0C-A206D9EF4F6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6A2FAB6A-83DC-44BE-AA37-792B70CD3B0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三か年平均では減少しているが、単年度比率では</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と前年度比＋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ポイント増加しており、平成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年度発行の緊急防災・減災事業債などの需要額算入終了による公債費算入額の減や普通交付税及び臨時財政対策債発行可能額の減による標準財政規模の減などが主な要因である。</a:t>
          </a:r>
        </a:p>
        <a:p>
          <a:r>
            <a:rPr kumimoji="1" lang="ja-JP" altLang="en-US" sz="1100">
              <a:latin typeface="ＭＳ Ｐゴシック" panose="020B0600070205080204" pitchFamily="50" charset="-128"/>
              <a:ea typeface="ＭＳ Ｐゴシック" panose="020B0600070205080204" pitchFamily="50" charset="-128"/>
            </a:rPr>
            <a:t>今後、公共施設の老朽化対策や庁舎建て替えのための起債額増が見込まれるため、交付税措置の有利な起債区分の選択、適切な借入条件や償還方法の検討を行い、財政健全化に努める。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67792462-FFBD-4CD7-BECD-F1B261F9804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988E6400-5C62-4EC1-9DFB-02B1581402B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5D46AE6B-7961-434B-BA12-AA5CCE15B09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A55F10B9-0E5D-4BDB-8D9E-4EBB40C5F41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7A0D7734-B141-4DBD-B07B-2E5DB084FC8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90AAE0DA-5481-49C5-82CD-C797817604E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E52E05AA-7F9C-4566-ADD9-0D07C59382C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44397F78-22E4-459B-96F3-E8062915193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47C26597-7134-4A5C-B933-52E7BE6CBCE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8975775D-0982-4198-B79D-0A6E64AF3B64}"/>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3DAC05B1-110F-409E-8E00-7E7E299FCD5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AD781FD6-FB7D-46E8-B4E6-676723A989E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EC956A4-964F-4389-A662-DFBB783E38E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EDAD3A74-9F86-4F3E-9E74-B8BC540349A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8" name="直線コネクタ 377">
          <a:extLst>
            <a:ext uri="{FF2B5EF4-FFF2-40B4-BE49-F238E27FC236}">
              <a16:creationId xmlns:a16="http://schemas.microsoft.com/office/drawing/2014/main" id="{CCE5977E-4347-43C6-BEB9-F719C16ECC8E}"/>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9" name="公債費負担の状況最小値テキスト">
          <a:extLst>
            <a:ext uri="{FF2B5EF4-FFF2-40B4-BE49-F238E27FC236}">
              <a16:creationId xmlns:a16="http://schemas.microsoft.com/office/drawing/2014/main" id="{B633C7B5-6812-4B56-ADDD-E01919A44B98}"/>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0" name="直線コネクタ 379">
          <a:extLst>
            <a:ext uri="{FF2B5EF4-FFF2-40B4-BE49-F238E27FC236}">
              <a16:creationId xmlns:a16="http://schemas.microsoft.com/office/drawing/2014/main" id="{62A55927-66D0-4479-A596-D4EC7877D6B9}"/>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BFCAA8C-6948-4E13-9FED-DEA01070B0B4}"/>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63515C89-8742-4612-A094-AB5627D235AD}"/>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81704</xdr:rowOff>
    </xdr:to>
    <xdr:cxnSp macro="">
      <xdr:nvCxnSpPr>
        <xdr:cNvPr id="383" name="直線コネクタ 382">
          <a:extLst>
            <a:ext uri="{FF2B5EF4-FFF2-40B4-BE49-F238E27FC236}">
              <a16:creationId xmlns:a16="http://schemas.microsoft.com/office/drawing/2014/main" id="{8BBB3A1F-4138-412A-B33A-8A1202564F79}"/>
            </a:ext>
          </a:extLst>
        </xdr:cNvPr>
        <xdr:cNvCxnSpPr/>
      </xdr:nvCxnSpPr>
      <xdr:spPr>
        <a:xfrm flipV="1">
          <a:off x="16179800" y="72745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2DFFD18F-4BDA-423C-BF6E-F0DB30BBD366}"/>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90518DEC-C41E-4604-971E-0643A58942AC}"/>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81704</xdr:rowOff>
    </xdr:to>
    <xdr:cxnSp macro="">
      <xdr:nvCxnSpPr>
        <xdr:cNvPr id="386" name="直線コネクタ 385">
          <a:extLst>
            <a:ext uri="{FF2B5EF4-FFF2-40B4-BE49-F238E27FC236}">
              <a16:creationId xmlns:a16="http://schemas.microsoft.com/office/drawing/2014/main" id="{4F4E42BB-F77F-4BDE-8173-606854B17AE2}"/>
            </a:ext>
          </a:extLst>
        </xdr:cNvPr>
        <xdr:cNvCxnSpPr/>
      </xdr:nvCxnSpPr>
      <xdr:spPr>
        <a:xfrm>
          <a:off x="15290800" y="728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4996B112-2B40-4999-8EAA-0632B67E34C9}"/>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140CCFD5-64AC-4571-A846-549C0E61140A}"/>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97790</xdr:rowOff>
    </xdr:to>
    <xdr:cxnSp macro="">
      <xdr:nvCxnSpPr>
        <xdr:cNvPr id="389" name="直線コネクタ 388">
          <a:extLst>
            <a:ext uri="{FF2B5EF4-FFF2-40B4-BE49-F238E27FC236}">
              <a16:creationId xmlns:a16="http://schemas.microsoft.com/office/drawing/2014/main" id="{B9BB474D-C13D-4145-B826-AC0F976F6551}"/>
            </a:ext>
          </a:extLst>
        </xdr:cNvPr>
        <xdr:cNvCxnSpPr/>
      </xdr:nvCxnSpPr>
      <xdr:spPr>
        <a:xfrm flipV="1">
          <a:off x="14401800" y="72826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0" name="フローチャート: 判断 389">
          <a:extLst>
            <a:ext uri="{FF2B5EF4-FFF2-40B4-BE49-F238E27FC236}">
              <a16:creationId xmlns:a16="http://schemas.microsoft.com/office/drawing/2014/main" id="{6E9E56C9-E5DF-4107-B255-AB355590DB9E}"/>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91" name="テキスト ボックス 390">
          <a:extLst>
            <a:ext uri="{FF2B5EF4-FFF2-40B4-BE49-F238E27FC236}">
              <a16:creationId xmlns:a16="http://schemas.microsoft.com/office/drawing/2014/main" id="{E0AEE1F1-26C3-4A62-9399-EE726934FD5D}"/>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97790</xdr:rowOff>
    </xdr:to>
    <xdr:cxnSp macro="">
      <xdr:nvCxnSpPr>
        <xdr:cNvPr id="392" name="直線コネクタ 391">
          <a:extLst>
            <a:ext uri="{FF2B5EF4-FFF2-40B4-BE49-F238E27FC236}">
              <a16:creationId xmlns:a16="http://schemas.microsoft.com/office/drawing/2014/main" id="{0FA8ABEF-7488-4531-8FD1-190544EEBBA8}"/>
            </a:ext>
          </a:extLst>
        </xdr:cNvPr>
        <xdr:cNvCxnSpPr/>
      </xdr:nvCxnSpPr>
      <xdr:spPr>
        <a:xfrm>
          <a:off x="13512800" y="72826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3" name="フローチャート: 判断 392">
          <a:extLst>
            <a:ext uri="{FF2B5EF4-FFF2-40B4-BE49-F238E27FC236}">
              <a16:creationId xmlns:a16="http://schemas.microsoft.com/office/drawing/2014/main" id="{979C0268-9699-4B7E-BBDC-A8A222004DC4}"/>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94520948-71CC-40E9-A49F-069168521DF3}"/>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5" name="フローチャート: 判断 394">
          <a:extLst>
            <a:ext uri="{FF2B5EF4-FFF2-40B4-BE49-F238E27FC236}">
              <a16:creationId xmlns:a16="http://schemas.microsoft.com/office/drawing/2014/main" id="{D56AD2B3-B0D3-498A-AECE-7046E1AFC446}"/>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6" name="テキスト ボックス 395">
          <a:extLst>
            <a:ext uri="{FF2B5EF4-FFF2-40B4-BE49-F238E27FC236}">
              <a16:creationId xmlns:a16="http://schemas.microsoft.com/office/drawing/2014/main" id="{7E2267BF-E5CE-40CE-AACA-9B02ECB9F60C}"/>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55D8B9D-C580-47B6-BA1F-3B53034EEFD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4512186-B7E5-4C3C-9319-3CF51F583A1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A1C396C-159D-4BDC-9D78-1120D4D3679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99AFFDF-757B-4BE1-BFC3-14C18C81338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13A278F5-FC5A-4A92-86F7-8C2579E51DB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2" name="楕円 401">
          <a:extLst>
            <a:ext uri="{FF2B5EF4-FFF2-40B4-BE49-F238E27FC236}">
              <a16:creationId xmlns:a16="http://schemas.microsoft.com/office/drawing/2014/main" id="{5F6D59CB-C6C1-4E44-A1D8-225C77F94F2D}"/>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3" name="公債費負担の状況該当値テキスト">
          <a:extLst>
            <a:ext uri="{FF2B5EF4-FFF2-40B4-BE49-F238E27FC236}">
              <a16:creationId xmlns:a16="http://schemas.microsoft.com/office/drawing/2014/main" id="{0CBDB0DB-E1AE-4964-AA02-64DA955386DE}"/>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4" name="楕円 403">
          <a:extLst>
            <a:ext uri="{FF2B5EF4-FFF2-40B4-BE49-F238E27FC236}">
              <a16:creationId xmlns:a16="http://schemas.microsoft.com/office/drawing/2014/main" id="{362F1116-5B94-40E9-B37B-EE296C69A54A}"/>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5" name="テキスト ボックス 404">
          <a:extLst>
            <a:ext uri="{FF2B5EF4-FFF2-40B4-BE49-F238E27FC236}">
              <a16:creationId xmlns:a16="http://schemas.microsoft.com/office/drawing/2014/main" id="{CA46FA44-6A62-4D89-A6FD-64EE829112B5}"/>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6" name="楕円 405">
          <a:extLst>
            <a:ext uri="{FF2B5EF4-FFF2-40B4-BE49-F238E27FC236}">
              <a16:creationId xmlns:a16="http://schemas.microsoft.com/office/drawing/2014/main" id="{503B9466-0FC5-4115-977E-E875C9F3FF61}"/>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B4BC5589-459A-450E-8944-CBE265C4BBE7}"/>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8" name="楕円 407">
          <a:extLst>
            <a:ext uri="{FF2B5EF4-FFF2-40B4-BE49-F238E27FC236}">
              <a16:creationId xmlns:a16="http://schemas.microsoft.com/office/drawing/2014/main" id="{B7E5DC7B-1F0B-4CC9-99C1-967DE8AA3512}"/>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41BAA500-B91C-449F-A510-2A95A039A803}"/>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10" name="楕円 409">
          <a:extLst>
            <a:ext uri="{FF2B5EF4-FFF2-40B4-BE49-F238E27FC236}">
              <a16:creationId xmlns:a16="http://schemas.microsoft.com/office/drawing/2014/main" id="{F5CAB3C2-8187-4D7A-9D3B-3A02D79350E9}"/>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11" name="テキスト ボックス 410">
          <a:extLst>
            <a:ext uri="{FF2B5EF4-FFF2-40B4-BE49-F238E27FC236}">
              <a16:creationId xmlns:a16="http://schemas.microsoft.com/office/drawing/2014/main" id="{53427496-2747-4809-AD4B-445A361DF86F}"/>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FE351A8-9948-4B74-B11B-8CBB2A0A383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49731473-5DD5-45B1-BB16-123FDB6AD70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539A0738-1040-4C64-AA11-1E96C0D3E43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B78F667C-79AA-4052-A24D-DBACA4A37C4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14B5461C-0B5B-40F3-8517-364A40DCDAA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E860B053-356F-4128-8296-CB6D0F11546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E476BE9B-5294-401D-9432-0D29C6DDFF7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5B7AD9E7-E0A0-4B37-962D-4E0E72FAC69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99A9E951-7093-46C4-9430-051291F595E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CBDA863-2FB2-4230-8B37-C41680892C3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9A8E5AC7-F7A3-43A4-9BFF-B5626B690AE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702830E5-3364-4372-9F96-A4CAB0D7812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3CDB56D6-6033-4C6A-A01F-F25119909D2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地方債現在高等の将来負担額よりも基金等の充当可能財源が多いため、比率はマイナスの値（△</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）となっており、前年度比は＋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ポイントであった。</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年度発行の下水道事業債の償還が終了したことなどで、公営企業債等繰入見込額が前年度比△</a:t>
          </a:r>
          <a:r>
            <a:rPr kumimoji="1" lang="en-US" altLang="ja-JP" sz="1100">
              <a:latin typeface="ＭＳ Ｐゴシック" panose="020B0600070205080204" pitchFamily="50" charset="-128"/>
              <a:ea typeface="ＭＳ Ｐゴシック" panose="020B0600070205080204" pitchFamily="50" charset="-128"/>
            </a:rPr>
            <a:t>249</a:t>
          </a:r>
          <a:r>
            <a:rPr kumimoji="1" lang="ja-JP" altLang="en-US" sz="1100">
              <a:latin typeface="ＭＳ Ｐゴシック" panose="020B0600070205080204" pitchFamily="50" charset="-128"/>
              <a:ea typeface="ＭＳ Ｐゴシック" panose="020B0600070205080204" pitchFamily="50" charset="-128"/>
            </a:rPr>
            <a:t>百万円となったものの、令和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年度発行の公共施設等適正管理推進事業債（市町村役場緊急機能保全事業、長寿命化事業）などの影響により一般会計等の地方債の現在高が前年度比＋</a:t>
          </a:r>
          <a:r>
            <a:rPr kumimoji="1" lang="en-US" altLang="ja-JP" sz="1100">
              <a:latin typeface="ＭＳ Ｐゴシック" panose="020B0600070205080204" pitchFamily="50" charset="-128"/>
              <a:ea typeface="ＭＳ Ｐゴシック" panose="020B0600070205080204" pitchFamily="50" charset="-128"/>
            </a:rPr>
            <a:t>317</a:t>
          </a:r>
          <a:r>
            <a:rPr kumimoji="1" lang="ja-JP" altLang="en-US" sz="1100">
              <a:latin typeface="ＭＳ Ｐゴシック" panose="020B0600070205080204" pitchFamily="50" charset="-128"/>
              <a:ea typeface="ＭＳ Ｐゴシック" panose="020B0600070205080204" pitchFamily="50" charset="-128"/>
            </a:rPr>
            <a:t>千円となるなど将来負担額は増加した。充当可能財源等については庁舎整備基金取崩しなどにより充当可能基金が</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百万円減少した。現在、マイナスの値になっているが、公共施設の老朽化対策や庁舎建て替え事業の実施により、地方債残高の増加や充当可能基金の減少が見込まれるため、投資的事業の選択と集中を行うとともに、より有利な交付税措置のある起債の借入などを行い、堅実な財政運営を行うことが必要で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6ADA9045-5CAD-483E-A83F-BA2C5F87F46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AAB09-F98A-40F6-B1BC-1B2857843FB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AA4849D5-C1CF-446C-960D-1F1CC126CFF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558AF15C-B34C-4896-9CE2-E47484A96744}"/>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5AFDD2E5-3A81-4B13-B29D-3FD7B5D99265}"/>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E1E78DDB-0954-4FE9-AB4E-9AA1F3BE371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5959BEC6-7520-447A-BCC2-077C40D64C2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AA073A49-BE9A-4897-9879-935E0747DAF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FA07BE48-593F-4E64-87D4-E77FF0301567}"/>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68428605-D5B2-4D40-A4CE-21D1317C8D0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8F59313A-61B7-486F-AE9D-74E0284F1CE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4A690403-A732-4C1E-A4A3-5C2603FD9F7D}"/>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32C80E9F-55F0-47E4-8CAD-B953A49E4FF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1BB7FF6-AB97-458E-941D-D5B656CF159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6AC1B050-D235-4FE5-9B83-27F3D4F815B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37D36363-FA16-4786-9D12-FDF5A87E82E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1663A240-07F8-414C-A505-3A646C20AB1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2" name="直線コネクタ 441">
          <a:extLst>
            <a:ext uri="{FF2B5EF4-FFF2-40B4-BE49-F238E27FC236}">
              <a16:creationId xmlns:a16="http://schemas.microsoft.com/office/drawing/2014/main" id="{9938A80D-BABF-4921-868A-D26D6110A613}"/>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3" name="将来負担の状況最小値テキスト">
          <a:extLst>
            <a:ext uri="{FF2B5EF4-FFF2-40B4-BE49-F238E27FC236}">
              <a16:creationId xmlns:a16="http://schemas.microsoft.com/office/drawing/2014/main" id="{E87C50BA-C466-460D-B173-6E5A6395AB52}"/>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4" name="直線コネクタ 443">
          <a:extLst>
            <a:ext uri="{FF2B5EF4-FFF2-40B4-BE49-F238E27FC236}">
              <a16:creationId xmlns:a16="http://schemas.microsoft.com/office/drawing/2014/main" id="{B81C05A8-2388-42AB-8315-6D4D8B38EBD3}"/>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29EE7822-AC3B-43F7-8B82-4D6388DFB25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30641906-5FE0-491F-8515-3206FF52A69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DF4DDA75-0A23-4826-828A-A4E4EF84DB4C}"/>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7B3FCDDA-2A66-40FB-8FA3-0027872E19DA}"/>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791EE450-C8FC-41CF-9FB0-8FC13D337CE4}"/>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65B7D730-E881-4086-A221-2B5868ED920D}"/>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51" name="フローチャート: 判断 450">
          <a:extLst>
            <a:ext uri="{FF2B5EF4-FFF2-40B4-BE49-F238E27FC236}">
              <a16:creationId xmlns:a16="http://schemas.microsoft.com/office/drawing/2014/main" id="{660B4653-E226-4908-975B-3D93BD7A9C1B}"/>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2" name="テキスト ボックス 451">
          <a:extLst>
            <a:ext uri="{FF2B5EF4-FFF2-40B4-BE49-F238E27FC236}">
              <a16:creationId xmlns:a16="http://schemas.microsoft.com/office/drawing/2014/main" id="{DF0928E2-4B14-417C-98F1-0A8BD9CFF4CB}"/>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3" name="フローチャート: 判断 452">
          <a:extLst>
            <a:ext uri="{FF2B5EF4-FFF2-40B4-BE49-F238E27FC236}">
              <a16:creationId xmlns:a16="http://schemas.microsoft.com/office/drawing/2014/main" id="{7610538A-11EB-48E9-A17E-83E36BFDDE3B}"/>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4" name="テキスト ボックス 453">
          <a:extLst>
            <a:ext uri="{FF2B5EF4-FFF2-40B4-BE49-F238E27FC236}">
              <a16:creationId xmlns:a16="http://schemas.microsoft.com/office/drawing/2014/main" id="{44B75F47-014E-4146-B136-C78BDA2A01F9}"/>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13998E81-DD84-4D79-9E51-E5917E00B913}"/>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7C64AAA0-E997-4949-83D8-55B049B636B1}"/>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A190B35-71C0-4E32-93EA-C9B4F1BCB9E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03A4BF2-2738-406F-92C9-569E582EA34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67E7038-97B1-47E6-8D2C-699C4EC23FB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47A744F-C7D3-41BD-BE6F-433E7463FDC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75ADCAA-D625-4BA2-81D0-41B68722E13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
14,041
32.26
8,022,614
7,548,355
332,015
3,832,577
4,572,722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類似団体比率より低い比率ではあるものの、例年と比べ新規採用者数が多かったことなどによる一般職給の増加や共済組合負担金、再任用職給などの増加により決算額は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百万円増加している（歳出経常一般財源は</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百万円増加）。</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今後は適正な定員管理や業務効率化による時間外勤務手当の削減など、人件費増加の抑制に努める。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86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4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物件費については電力高騰による光熱水費の増加や固定資産土地評価業務委託料、放課後児童健全育成事業運営委託料などの増加により決算額は</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百万円増加している（歳出経常一般財源は</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百万円増加）。</a:t>
          </a:r>
        </a:p>
        <a:p>
          <a:r>
            <a:rPr kumimoji="1" lang="ja-JP" altLang="en-US" sz="1100">
              <a:latin typeface="ＭＳ Ｐゴシック" panose="020B0600070205080204" pitchFamily="50" charset="-128"/>
              <a:ea typeface="ＭＳ Ｐゴシック" panose="020B0600070205080204" pitchFamily="50" charset="-128"/>
            </a:rPr>
            <a:t>近年、類似団体よりも高い水準が続いているため、引き続き需用費や委託料などの単独経常経費の抑制に努める。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50800</xdr:rowOff>
    </xdr:from>
    <xdr:to>
      <xdr:col>82</xdr:col>
      <xdr:colOff>107950</xdr:colOff>
      <xdr:row>18</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65450"/>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50800</xdr:rowOff>
    </xdr:from>
    <xdr:to>
      <xdr:col>78</xdr:col>
      <xdr:colOff>69850</xdr:colOff>
      <xdr:row>19</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654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79375</xdr:rowOff>
    </xdr:from>
    <xdr:to>
      <xdr:col>73</xdr:col>
      <xdr:colOff>180975</xdr:colOff>
      <xdr:row>19</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6547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79375</xdr:rowOff>
    </xdr:from>
    <xdr:to>
      <xdr:col>69</xdr:col>
      <xdr:colOff>92075</xdr:colOff>
      <xdr:row>19</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654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104775</xdr:rowOff>
    </xdr:from>
    <xdr:to>
      <xdr:col>82</xdr:col>
      <xdr:colOff>158750</xdr:colOff>
      <xdr:row>19</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76852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76200</xdr:rowOff>
    </xdr:from>
    <xdr:to>
      <xdr:col>74</xdr:col>
      <xdr:colOff>31750</xdr:colOff>
      <xdr:row>20</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28575</xdr:rowOff>
    </xdr:from>
    <xdr:to>
      <xdr:col>69</xdr:col>
      <xdr:colOff>142875</xdr:colOff>
      <xdr:row>18</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扶助費は子育て世帯及び住民税非課税世帯等への臨時特別給付金などの減少により決算額は</a:t>
          </a:r>
          <a:r>
            <a:rPr kumimoji="1" lang="en-US" altLang="ja-JP" sz="1100">
              <a:latin typeface="ＭＳ Ｐゴシック" panose="020B0600070205080204" pitchFamily="50" charset="-128"/>
              <a:ea typeface="ＭＳ Ｐゴシック" panose="020B0600070205080204" pitchFamily="50" charset="-128"/>
            </a:rPr>
            <a:t>273</a:t>
          </a:r>
          <a:r>
            <a:rPr kumimoji="1" lang="ja-JP" altLang="en-US" sz="1100">
              <a:latin typeface="ＭＳ Ｐゴシック" panose="020B0600070205080204" pitchFamily="50" charset="-128"/>
              <a:ea typeface="ＭＳ Ｐゴシック" panose="020B0600070205080204" pitchFamily="50" charset="-128"/>
            </a:rPr>
            <a:t>百万円減少しているが、歳出経常一般財源は施設型給付費負担金や福祉医療費助成などの増加により</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百万円増加している。</a:t>
          </a:r>
        </a:p>
        <a:p>
          <a:r>
            <a:rPr kumimoji="1" lang="ja-JP" altLang="en-US" sz="1100">
              <a:latin typeface="ＭＳ Ｐゴシック" panose="020B0600070205080204" pitchFamily="50" charset="-128"/>
              <a:ea typeface="ＭＳ Ｐゴシック" panose="020B0600070205080204" pitchFamily="50" charset="-128"/>
            </a:rPr>
            <a:t>類似団体平均よりも高い水準となっているが、本町は子育て支援などに注力していることから、他の経常経費の抑制に努め、財政圧迫に歯止めをかける。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9" name="扶助費グラフ枠">
          <a:extLst>
            <a:ext uri="{FF2B5EF4-FFF2-40B4-BE49-F238E27FC236}">
              <a16:creationId xmlns:a16="http://schemas.microsoft.com/office/drawing/2014/main" id="{00000000-0008-0000-0400-0000B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59</xdr:row>
      <xdr:rowOff>136525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4826000" y="913765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108602</xdr:rowOff>
    </xdr:from>
    <xdr:ext cx="762000" cy="259045"/>
    <xdr:sp macro="" textlink="">
      <xdr:nvSpPr>
        <xdr:cNvPr id="191" name="扶助費最小値テキスト">
          <a:extLst>
            <a:ext uri="{FF2B5EF4-FFF2-40B4-BE49-F238E27FC236}">
              <a16:creationId xmlns:a16="http://schemas.microsoft.com/office/drawing/2014/main" id="{00000000-0008-0000-0400-0000BF000000}"/>
            </a:ext>
          </a:extLst>
        </xdr:cNvPr>
        <xdr:cNvSpPr txBox="1"/>
      </xdr:nvSpPr>
      <xdr:spPr>
        <a:xfrm>
          <a:off x="4914900" y="1022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136525</xdr:rowOff>
    </xdr:from>
    <xdr:to>
      <xdr:col>24</xdr:col>
      <xdr:colOff>114300</xdr:colOff>
      <xdr:row>59</xdr:row>
      <xdr:rowOff>136525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3" name="扶助費最大値テキスト">
          <a:extLst>
            <a:ext uri="{FF2B5EF4-FFF2-40B4-BE49-F238E27FC236}">
              <a16:creationId xmlns:a16="http://schemas.microsoft.com/office/drawing/2014/main" id="{00000000-0008-0000-0400-0000C1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41275</xdr:rowOff>
    </xdr:from>
    <xdr:to>
      <xdr:col>24</xdr:col>
      <xdr:colOff>25400</xdr:colOff>
      <xdr:row>59</xdr:row>
      <xdr:rowOff>136525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987800" y="101568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83202</xdr:rowOff>
    </xdr:from>
    <xdr:ext cx="762000" cy="259045"/>
    <xdr:sp macro="" textlink="">
      <xdr:nvSpPr>
        <xdr:cNvPr id="196" name="扶助費平均値テキスト">
          <a:extLst>
            <a:ext uri="{FF2B5EF4-FFF2-40B4-BE49-F238E27FC236}">
              <a16:creationId xmlns:a16="http://schemas.microsoft.com/office/drawing/2014/main" id="{00000000-0008-0000-0400-0000C4000000}"/>
            </a:ext>
          </a:extLst>
        </xdr:cNvPr>
        <xdr:cNvSpPr txBox="1"/>
      </xdr:nvSpPr>
      <xdr:spPr>
        <a:xfrm>
          <a:off x="4914900" y="9341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66675</xdr:rowOff>
    </xdr:from>
    <xdr:to>
      <xdr:col>24</xdr:col>
      <xdr:colOff>76200</xdr:colOff>
      <xdr:row>55</xdr:row>
      <xdr:rowOff>168275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47752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41275</xdr:rowOff>
    </xdr:from>
    <xdr:to>
      <xdr:col>19</xdr:col>
      <xdr:colOff>187325</xdr:colOff>
      <xdr:row>61</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3098800" y="1015682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61</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2209800" y="101282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85725</xdr:rowOff>
    </xdr:from>
    <xdr:to>
      <xdr:col>15</xdr:col>
      <xdr:colOff>149225</xdr:colOff>
      <xdr:row>56</xdr:row>
      <xdr:rowOff>15875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3048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26052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50800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flipV="1">
          <a:off x="1320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7" name="フローチャート: 判断 206">
          <a:extLst>
            <a:ext uri="{FF2B5EF4-FFF2-40B4-BE49-F238E27FC236}">
              <a16:creationId xmlns:a16="http://schemas.microsoft.com/office/drawing/2014/main" id="{00000000-0008-0000-0400-0000C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85725</xdr:rowOff>
    </xdr:from>
    <xdr:to>
      <xdr:col>24</xdr:col>
      <xdr:colOff>76200</xdr:colOff>
      <xdr:row>60</xdr:row>
      <xdr:rowOff>15875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4775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165752</xdr:rowOff>
    </xdr:from>
    <xdr:ext cx="762000" cy="259045"/>
    <xdr:sp macro="" textlink="">
      <xdr:nvSpPr>
        <xdr:cNvPr id="215" name="扶助費該当値テキスト">
          <a:extLst>
            <a:ext uri="{FF2B5EF4-FFF2-40B4-BE49-F238E27FC236}">
              <a16:creationId xmlns:a16="http://schemas.microsoft.com/office/drawing/2014/main" id="{00000000-0008-0000-0400-0000D7000000}"/>
            </a:ext>
          </a:extLst>
        </xdr:cNvPr>
        <xdr:cNvSpPr txBox="1"/>
      </xdr:nvSpPr>
      <xdr:spPr>
        <a:xfrm>
          <a:off x="4914900" y="1010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161925</xdr:rowOff>
    </xdr:from>
    <xdr:to>
      <xdr:col>20</xdr:col>
      <xdr:colOff>38100</xdr:colOff>
      <xdr:row>59</xdr:row>
      <xdr:rowOff>92075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937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76852</xdr:rowOff>
    </xdr:from>
    <xdr:ext cx="7366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3606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0</xdr:rowOff>
    </xdr:from>
    <xdr:to>
      <xdr:col>15</xdr:col>
      <xdr:colOff>149225</xdr:colOff>
      <xdr:row>61</xdr:row>
      <xdr:rowOff>101600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86377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2717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22" name="楕円 221">
          <a:extLst>
            <a:ext uri="{FF2B5EF4-FFF2-40B4-BE49-F238E27FC236}">
              <a16:creationId xmlns:a16="http://schemas.microsoft.com/office/drawing/2014/main" id="{00000000-0008-0000-0400-0000DE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前年度は特殊要因により歳入経常一般財源が大幅に増加したことで比率が減少していたが、令和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年度は特殊要因がなく、その他の費用が占める割合が上がっている（特段、その他の費用が大幅に増加したというわけではない）。</a:t>
          </a:r>
        </a:p>
        <a:p>
          <a:r>
            <a:rPr kumimoji="1" lang="ja-JP" altLang="en-US" sz="1100">
              <a:latin typeface="ＭＳ Ｐゴシック" panose="020B0600070205080204" pitchFamily="50" charset="-128"/>
              <a:ea typeface="ＭＳ Ｐゴシック" panose="020B0600070205080204" pitchFamily="50" charset="-128"/>
            </a:rPr>
            <a:t>繰出金については介護保険特別会計繰出金、国民健康保険特別会計繰出金が減少し決算額は</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百万円減少している一方、維持補修費については公園管理修繕料、中学校管理用修繕料などの増加により、決算額は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百万円増加している。</a:t>
          </a:r>
        </a:p>
        <a:p>
          <a:r>
            <a:rPr kumimoji="1" lang="ja-JP" altLang="en-US" sz="1100">
              <a:latin typeface="ＭＳ Ｐゴシック" panose="020B0600070205080204" pitchFamily="50" charset="-128"/>
              <a:ea typeface="ＭＳ Ｐゴシック" panose="020B0600070205080204" pitchFamily="50" charset="-128"/>
            </a:rPr>
            <a:t>類似団体に比べ低い水準となっているが、今後も特別会計への繰出金の抑制のために各会計の適正な事業運営などに努める。</a:t>
          </a:r>
        </a:p>
      </xdr:txBody>
    </xdr:sp>
    <xdr:clientData/>
  </xdr:twoCellAnchor>
  <xdr:oneCellAnchor>
    <xdr:from>
      <xdr:col>62</xdr:col>
      <xdr:colOff>6350</xdr:colOff>
      <xdr:row>49</xdr:row>
      <xdr:rowOff>107950</xdr:rowOff>
    </xdr:from>
    <xdr:ext cx="298543" cy="225703"/>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64951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204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57</xdr:row>
      <xdr:rowOff>56787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20431"/>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56787</xdr:rowOff>
    </xdr:from>
    <xdr:to>
      <xdr:col>73</xdr:col>
      <xdr:colOff>180975</xdr:colOff>
      <xdr:row>58</xdr:row>
      <xdr:rowOff>9434</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8294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xdr:rowOff>
    </xdr:from>
    <xdr:to>
      <xdr:col>69</xdr:col>
      <xdr:colOff>92075</xdr:colOff>
      <xdr:row>59</xdr:row>
      <xdr:rowOff>20865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95353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30678</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5987</xdr:rowOff>
    </xdr:from>
    <xdr:to>
      <xdr:col>74</xdr:col>
      <xdr:colOff>31750</xdr:colOff>
      <xdr:row>57</xdr:row>
      <xdr:rowOff>107587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117764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54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130084</xdr:rowOff>
    </xdr:from>
    <xdr:to>
      <xdr:col>69</xdr:col>
      <xdr:colOff>142875</xdr:colOff>
      <xdr:row>58</xdr:row>
      <xdr:rowOff>60234</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45011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補助費等は営業時間短縮要請協力金や事業継続支援給付金等が減少したため決算額については</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千円減少しているが、歳出経常一般財源は出産・子育て応援給付金やジョギングフェスティバル</a:t>
          </a:r>
          <a:r>
            <a:rPr kumimoji="1" lang="en-US" altLang="ja-JP" sz="1100">
              <a:latin typeface="ＭＳ Ｐゴシック" panose="020B0600070205080204" pitchFamily="50" charset="-128"/>
              <a:ea typeface="ＭＳ Ｐゴシック" panose="020B0600070205080204" pitchFamily="50" charset="-128"/>
            </a:rPr>
            <a:t>in</a:t>
          </a:r>
          <a:r>
            <a:rPr kumimoji="1" lang="ja-JP" altLang="en-US" sz="1100">
              <a:latin typeface="ＭＳ Ｐゴシック" panose="020B0600070205080204" pitchFamily="50" charset="-128"/>
              <a:ea typeface="ＭＳ Ｐゴシック" panose="020B0600070205080204" pitchFamily="50" charset="-128"/>
            </a:rPr>
            <a:t>さざ開催補助金などの実施により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百万円増加している。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年度から経常収支比率が増加しているのは下水道事業法適化に伴う下水道事業会計への補助金によるものである。</a:t>
          </a:r>
        </a:p>
        <a:p>
          <a:r>
            <a:rPr kumimoji="1" lang="ja-JP" altLang="en-US" sz="1100">
              <a:latin typeface="ＭＳ Ｐゴシック" panose="020B0600070205080204" pitchFamily="50" charset="-128"/>
              <a:ea typeface="ＭＳ Ｐゴシック" panose="020B0600070205080204" pitchFamily="50" charset="-128"/>
            </a:rPr>
            <a:t>補助費等は増加傾向であるため、今後も各種団体への補助金の必要性や効果を勘案し、廃止・縮小に努める。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37</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268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37</xdr:row>
      <xdr:rowOff>168910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2687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37</xdr:row>
      <xdr:rowOff>168910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5887720"/>
          <a:ext cx="8890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119380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88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157497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68580</xdr:rowOff>
    </xdr:from>
    <xdr:to>
      <xdr:col>65</xdr:col>
      <xdr:colOff>53975</xdr:colOff>
      <xdr:row>34</xdr:row>
      <xdr:rowOff>170180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8907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公債費は臨時財政対策債（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百万円）、教育・福祉施設等整備事業債（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百万円）、防災・減災・国土強靭化緊急対策事業債（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百万円）などが増加したことで、決算額は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百万円増加している（歳出経常一般財源は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今後、庁舎建設事業やごみ処理施設基幹的設備改良事業などの大型事業に係る公債費増が見込まれることから、償還期間などの借入条件の適切な設定や管理を行い、公債費抑制に努める。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145287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160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77</xdr:row>
      <xdr:rowOff>74422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116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77</xdr:row>
      <xdr:rowOff>74422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206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149861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1206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ポイント、類似団体比＋</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ポイントとなっている。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年度及び令和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特殊要因による歳入経常一般財源の大幅な増減により比率の推移も大きかった。令和４年度は特殊要因がなかったが類似団体よりも高い水準にあるため、物件費や補助費等などの見直しに努め、経常経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79</xdr:row>
      <xdr:rowOff>5080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22197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81</xdr:row>
      <xdr:rowOff>123189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3221970"/>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81</xdr:row>
      <xdr:rowOff>123189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233400"/>
          <a:ext cx="889000" cy="7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79</xdr:row>
      <xdr:rowOff>20320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23340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72389</xdr:rowOff>
    </xdr:from>
    <xdr:to>
      <xdr:col>74</xdr:col>
      <xdr:colOff>31750</xdr:colOff>
      <xdr:row>82</xdr:row>
      <xdr:rowOff>2539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158766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10471</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4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295</xdr:rowOff>
    </xdr:from>
    <xdr:to>
      <xdr:col>29</xdr:col>
      <xdr:colOff>127000</xdr:colOff>
      <xdr:row>18</xdr:row>
      <xdr:rowOff>7546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34020"/>
          <a:ext cx="647700" cy="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7546</xdr:rowOff>
    </xdr:from>
    <xdr:to>
      <xdr:col>26</xdr:col>
      <xdr:colOff>50800</xdr:colOff>
      <xdr:row>18</xdr:row>
      <xdr:rowOff>20096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41271"/>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20096</xdr:rowOff>
    </xdr:from>
    <xdr:to>
      <xdr:col>22</xdr:col>
      <xdr:colOff>114300</xdr:colOff>
      <xdr:row>18</xdr:row>
      <xdr:rowOff>44661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53821"/>
          <a:ext cx="698500" cy="2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44661</xdr:rowOff>
    </xdr:from>
    <xdr:to>
      <xdr:col>18</xdr:col>
      <xdr:colOff>177800</xdr:colOff>
      <xdr:row>18</xdr:row>
      <xdr:rowOff>52754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78386"/>
          <a:ext cx="698500" cy="8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120945</xdr:rowOff>
    </xdr:from>
    <xdr:to>
      <xdr:col>29</xdr:col>
      <xdr:colOff>177800</xdr:colOff>
      <xdr:row>18</xdr:row>
      <xdr:rowOff>51095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8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29522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9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128196</xdr:rowOff>
    </xdr:from>
    <xdr:to>
      <xdr:col>26</xdr:col>
      <xdr:colOff>101600</xdr:colOff>
      <xdr:row>18</xdr:row>
      <xdr:rowOff>58346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9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43123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76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140746</xdr:rowOff>
    </xdr:from>
    <xdr:to>
      <xdr:col>22</xdr:col>
      <xdr:colOff>165100</xdr:colOff>
      <xdr:row>18</xdr:row>
      <xdr:rowOff>70896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0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55673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8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165311</xdr:rowOff>
    </xdr:from>
    <xdr:to>
      <xdr:col>19</xdr:col>
      <xdr:colOff>38100</xdr:colOff>
      <xdr:row>18</xdr:row>
      <xdr:rowOff>95461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27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80238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1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1954</xdr:rowOff>
    </xdr:from>
    <xdr:to>
      <xdr:col>15</xdr:col>
      <xdr:colOff>101600</xdr:colOff>
      <xdr:row>18</xdr:row>
      <xdr:rowOff>103554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3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88331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2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161481</xdr:rowOff>
    </xdr:from>
    <xdr:to>
      <xdr:col>29</xdr:col>
      <xdr:colOff>127000</xdr:colOff>
      <xdr:row>35</xdr:row>
      <xdr:rowOff>167957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71831"/>
          <a:ext cx="647700" cy="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161481</xdr:rowOff>
    </xdr:from>
    <xdr:to>
      <xdr:col>26</xdr:col>
      <xdr:colOff>50800</xdr:colOff>
      <xdr:row>35</xdr:row>
      <xdr:rowOff>187255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1831"/>
          <a:ext cx="698500" cy="2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187255</xdr:rowOff>
    </xdr:from>
    <xdr:to>
      <xdr:col>22</xdr:col>
      <xdr:colOff>114300</xdr:colOff>
      <xdr:row>35</xdr:row>
      <xdr:rowOff>198857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97605"/>
          <a:ext cx="698500" cy="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198857</xdr:rowOff>
    </xdr:from>
    <xdr:to>
      <xdr:col>18</xdr:col>
      <xdr:colOff>177800</xdr:colOff>
      <xdr:row>35</xdr:row>
      <xdr:rowOff>220897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9207"/>
          <a:ext cx="698500" cy="2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117157</xdr:rowOff>
    </xdr:from>
    <xdr:to>
      <xdr:col>29</xdr:col>
      <xdr:colOff>177800</xdr:colOff>
      <xdr:row>35</xdr:row>
      <xdr:rowOff>218757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2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89234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9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110681</xdr:rowOff>
    </xdr:from>
    <xdr:to>
      <xdr:col>26</xdr:col>
      <xdr:colOff>101600</xdr:colOff>
      <xdr:row>35</xdr:row>
      <xdr:rowOff>212281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1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197058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0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136455</xdr:rowOff>
    </xdr:from>
    <xdr:to>
      <xdr:col>22</xdr:col>
      <xdr:colOff>165100</xdr:colOff>
      <xdr:row>35</xdr:row>
      <xdr:rowOff>238055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222832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148057</xdr:rowOff>
    </xdr:from>
    <xdr:to>
      <xdr:col>19</xdr:col>
      <xdr:colOff>38100</xdr:colOff>
      <xdr:row>35</xdr:row>
      <xdr:rowOff>249657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234434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170097</xdr:rowOff>
    </xdr:from>
    <xdr:to>
      <xdr:col>15</xdr:col>
      <xdr:colOff>101600</xdr:colOff>
      <xdr:row>35</xdr:row>
      <xdr:rowOff>271697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
14,041
32.26
8,022,614
7,548,355
332,015
3,832,577
4,572,722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138813</xdr:rowOff>
    </xdr:from>
    <xdr:to>
      <xdr:col>24</xdr:col>
      <xdr:colOff>63500</xdr:colOff>
      <xdr:row>36</xdr:row>
      <xdr:rowOff>145045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1013"/>
          <a:ext cx="8382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145045</xdr:rowOff>
    </xdr:from>
    <xdr:to>
      <xdr:col>19</xdr:col>
      <xdr:colOff>177800</xdr:colOff>
      <xdr:row>36</xdr:row>
      <xdr:rowOff>157426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7245"/>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157426</xdr:rowOff>
    </xdr:from>
    <xdr:to>
      <xdr:col>15</xdr:col>
      <xdr:colOff>50800</xdr:colOff>
      <xdr:row>37</xdr:row>
      <xdr:rowOff>36921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9626"/>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36921</xdr:rowOff>
    </xdr:from>
    <xdr:to>
      <xdr:col>10</xdr:col>
      <xdr:colOff>114300</xdr:colOff>
      <xdr:row>37</xdr:row>
      <xdr:rowOff>42234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80571"/>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88013</xdr:rowOff>
    </xdr:from>
    <xdr:to>
      <xdr:col>24</xdr:col>
      <xdr:colOff>114300</xdr:colOff>
      <xdr:row>37</xdr:row>
      <xdr:rowOff>18163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2940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94245</xdr:rowOff>
    </xdr:from>
    <xdr:to>
      <xdr:col>20</xdr:col>
      <xdr:colOff>38100</xdr:colOff>
      <xdr:row>37</xdr:row>
      <xdr:rowOff>24395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15522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106626</xdr:rowOff>
    </xdr:from>
    <xdr:to>
      <xdr:col>15</xdr:col>
      <xdr:colOff>101600</xdr:colOff>
      <xdr:row>37</xdr:row>
      <xdr:rowOff>36776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27903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157571</xdr:rowOff>
    </xdr:from>
    <xdr:to>
      <xdr:col>10</xdr:col>
      <xdr:colOff>165100</xdr:colOff>
      <xdr:row>37</xdr:row>
      <xdr:rowOff>87721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78848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162884</xdr:rowOff>
    </xdr:from>
    <xdr:to>
      <xdr:col>6</xdr:col>
      <xdr:colOff>38100</xdr:colOff>
      <xdr:row>37</xdr:row>
      <xdr:rowOff>93034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84161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155903</xdr:rowOff>
    </xdr:from>
    <xdr:to>
      <xdr:col>24</xdr:col>
      <xdr:colOff>63500</xdr:colOff>
      <xdr:row>57</xdr:row>
      <xdr:rowOff>15542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57103"/>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147289</xdr:rowOff>
    </xdr:from>
    <xdr:to>
      <xdr:col>19</xdr:col>
      <xdr:colOff>177800</xdr:colOff>
      <xdr:row>57</xdr:row>
      <xdr:rowOff>15542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748489"/>
          <a:ext cx="8890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147289</xdr:rowOff>
    </xdr:from>
    <xdr:to>
      <xdr:col>15</xdr:col>
      <xdr:colOff>50800</xdr:colOff>
      <xdr:row>57</xdr:row>
      <xdr:rowOff>2133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48489"/>
          <a:ext cx="8890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2133</xdr:rowOff>
    </xdr:from>
    <xdr:to>
      <xdr:col>10</xdr:col>
      <xdr:colOff>114300</xdr:colOff>
      <xdr:row>57</xdr:row>
      <xdr:rowOff>13458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74783"/>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105103</xdr:rowOff>
    </xdr:from>
    <xdr:to>
      <xdr:col>24</xdr:col>
      <xdr:colOff>114300</xdr:colOff>
      <xdr:row>57</xdr:row>
      <xdr:rowOff>35253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20030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136192</xdr:rowOff>
    </xdr:from>
    <xdr:to>
      <xdr:col>20</xdr:col>
      <xdr:colOff>38100</xdr:colOff>
      <xdr:row>57</xdr:row>
      <xdr:rowOff>66342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57469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96489</xdr:rowOff>
    </xdr:from>
    <xdr:to>
      <xdr:col>15</xdr:col>
      <xdr:colOff>101600</xdr:colOff>
      <xdr:row>57</xdr:row>
      <xdr:rowOff>26639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17766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122783</xdr:rowOff>
    </xdr:from>
    <xdr:to>
      <xdr:col>10</xdr:col>
      <xdr:colOff>165100</xdr:colOff>
      <xdr:row>57</xdr:row>
      <xdr:rowOff>52933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44060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134108</xdr:rowOff>
    </xdr:from>
    <xdr:to>
      <xdr:col>6</xdr:col>
      <xdr:colOff>38100</xdr:colOff>
      <xdr:row>57</xdr:row>
      <xdr:rowOff>64258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55385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115469</xdr:rowOff>
    </xdr:from>
    <xdr:to>
      <xdr:col>24</xdr:col>
      <xdr:colOff>63500</xdr:colOff>
      <xdr:row>78</xdr:row>
      <xdr:rowOff>122174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8569"/>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122174</xdr:rowOff>
    </xdr:from>
    <xdr:to>
      <xdr:col>19</xdr:col>
      <xdr:colOff>177800</xdr:colOff>
      <xdr:row>78</xdr:row>
      <xdr:rowOff>130556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52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129908</xdr:rowOff>
    </xdr:from>
    <xdr:to>
      <xdr:col>15</xdr:col>
      <xdr:colOff>50800</xdr:colOff>
      <xdr:row>78</xdr:row>
      <xdr:rowOff>130556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0300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117260</xdr:rowOff>
    </xdr:from>
    <xdr:to>
      <xdr:col>10</xdr:col>
      <xdr:colOff>114300</xdr:colOff>
      <xdr:row>78</xdr:row>
      <xdr:rowOff>129908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0360"/>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64669</xdr:rowOff>
    </xdr:from>
    <xdr:to>
      <xdr:col>24</xdr:col>
      <xdr:colOff>114300</xdr:colOff>
      <xdr:row>78</xdr:row>
      <xdr:rowOff>166269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151046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71374</xdr:rowOff>
    </xdr:from>
    <xdr:to>
      <xdr:col>20</xdr:col>
      <xdr:colOff>38100</xdr:colOff>
      <xdr:row>79</xdr:row>
      <xdr:rowOff>1524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164101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79756</xdr:rowOff>
    </xdr:from>
    <xdr:to>
      <xdr:col>15</xdr:col>
      <xdr:colOff>101600</xdr:colOff>
      <xdr:row>79</xdr:row>
      <xdr:rowOff>9906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79108</xdr:rowOff>
    </xdr:from>
    <xdr:to>
      <xdr:col>10</xdr:col>
      <xdr:colOff>165100</xdr:colOff>
      <xdr:row>79</xdr:row>
      <xdr:rowOff>9258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66460</xdr:rowOff>
    </xdr:from>
    <xdr:to>
      <xdr:col>6</xdr:col>
      <xdr:colOff>38100</xdr:colOff>
      <xdr:row>78</xdr:row>
      <xdr:rowOff>168060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159187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62945</xdr:rowOff>
    </xdr:from>
    <xdr:to>
      <xdr:col>24</xdr:col>
      <xdr:colOff>63500</xdr:colOff>
      <xdr:row>94</xdr:row>
      <xdr:rowOff>108806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007795"/>
          <a:ext cx="838200" cy="2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62945</xdr:rowOff>
    </xdr:from>
    <xdr:to>
      <xdr:col>19</xdr:col>
      <xdr:colOff>177800</xdr:colOff>
      <xdr:row>95</xdr:row>
      <xdr:rowOff>33488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007795"/>
          <a:ext cx="889000" cy="3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33488</xdr:rowOff>
    </xdr:from>
    <xdr:to>
      <xdr:col>15</xdr:col>
      <xdr:colOff>50800</xdr:colOff>
      <xdr:row>95</xdr:row>
      <xdr:rowOff>63609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21238"/>
          <a:ext cx="8890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63609</xdr:rowOff>
    </xdr:from>
    <xdr:to>
      <xdr:col>10</xdr:col>
      <xdr:colOff>114300</xdr:colOff>
      <xdr:row>95</xdr:row>
      <xdr:rowOff>102079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51359"/>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58006</xdr:rowOff>
    </xdr:from>
    <xdr:to>
      <xdr:col>24</xdr:col>
      <xdr:colOff>114300</xdr:colOff>
      <xdr:row>94</xdr:row>
      <xdr:rowOff>159606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80883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2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12145</xdr:rowOff>
    </xdr:from>
    <xdr:to>
      <xdr:col>20</xdr:col>
      <xdr:colOff>38100</xdr:colOff>
      <xdr:row>93</xdr:row>
      <xdr:rowOff>113745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130272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73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154138</xdr:rowOff>
    </xdr:from>
    <xdr:to>
      <xdr:col>15</xdr:col>
      <xdr:colOff>101600</xdr:colOff>
      <xdr:row>95</xdr:row>
      <xdr:rowOff>84288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100815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04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12809</xdr:rowOff>
    </xdr:from>
    <xdr:to>
      <xdr:col>10</xdr:col>
      <xdr:colOff>165100</xdr:colOff>
      <xdr:row>95</xdr:row>
      <xdr:rowOff>114409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130936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0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51279</xdr:rowOff>
    </xdr:from>
    <xdr:to>
      <xdr:col>6</xdr:col>
      <xdr:colOff>38100</xdr:colOff>
      <xdr:row>95</xdr:row>
      <xdr:rowOff>152879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169406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109246</xdr:rowOff>
    </xdr:from>
    <xdr:to>
      <xdr:col>55</xdr:col>
      <xdr:colOff>0</xdr:colOff>
      <xdr:row>36</xdr:row>
      <xdr:rowOff>146567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281446"/>
          <a:ext cx="8382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19173</xdr:rowOff>
    </xdr:from>
    <xdr:to>
      <xdr:col>50</xdr:col>
      <xdr:colOff>114300</xdr:colOff>
      <xdr:row>36</xdr:row>
      <xdr:rowOff>109246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848473"/>
          <a:ext cx="889000" cy="4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19173</xdr:rowOff>
    </xdr:from>
    <xdr:to>
      <xdr:col>45</xdr:col>
      <xdr:colOff>177800</xdr:colOff>
      <xdr:row>37</xdr:row>
      <xdr:rowOff>164206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848473"/>
          <a:ext cx="889000" cy="65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164206</xdr:rowOff>
    </xdr:from>
    <xdr:to>
      <xdr:col>41</xdr:col>
      <xdr:colOff>50800</xdr:colOff>
      <xdr:row>37</xdr:row>
      <xdr:rowOff>170410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07856"/>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95767</xdr:rowOff>
    </xdr:from>
    <xdr:to>
      <xdr:col>55</xdr:col>
      <xdr:colOff>50800</xdr:colOff>
      <xdr:row>37</xdr:row>
      <xdr:rowOff>25917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74194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58446</xdr:rowOff>
    </xdr:from>
    <xdr:to>
      <xdr:col>50</xdr:col>
      <xdr:colOff>165100</xdr:colOff>
      <xdr:row>36</xdr:row>
      <xdr:rowOff>160046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151173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139823</xdr:rowOff>
    </xdr:from>
    <xdr:to>
      <xdr:col>46</xdr:col>
      <xdr:colOff>38100</xdr:colOff>
      <xdr:row>34</xdr:row>
      <xdr:rowOff>69973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61100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9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113406</xdr:rowOff>
    </xdr:from>
    <xdr:to>
      <xdr:col>41</xdr:col>
      <xdr:colOff>101600</xdr:colOff>
      <xdr:row>38</xdr:row>
      <xdr:rowOff>43555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34683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119610</xdr:rowOff>
    </xdr:from>
    <xdr:to>
      <xdr:col>36</xdr:col>
      <xdr:colOff>165100</xdr:colOff>
      <xdr:row>38</xdr:row>
      <xdr:rowOff>49760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40887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25999</xdr:rowOff>
    </xdr:from>
    <xdr:to>
      <xdr:col>55</xdr:col>
      <xdr:colOff>0</xdr:colOff>
      <xdr:row>56</xdr:row>
      <xdr:rowOff>141716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627199"/>
          <a:ext cx="8382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141716</xdr:rowOff>
    </xdr:from>
    <xdr:to>
      <xdr:col>50</xdr:col>
      <xdr:colOff>114300</xdr:colOff>
      <xdr:row>57</xdr:row>
      <xdr:rowOff>24632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742916"/>
          <a:ext cx="889000" cy="5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6820</xdr:rowOff>
    </xdr:from>
    <xdr:to>
      <xdr:col>45</xdr:col>
      <xdr:colOff>177800</xdr:colOff>
      <xdr:row>57</xdr:row>
      <xdr:rowOff>24632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779470"/>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6820</xdr:rowOff>
    </xdr:from>
    <xdr:to>
      <xdr:col>41</xdr:col>
      <xdr:colOff>50800</xdr:colOff>
      <xdr:row>57</xdr:row>
      <xdr:rowOff>33227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779470"/>
          <a:ext cx="889000" cy="2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146649</xdr:rowOff>
    </xdr:from>
    <xdr:to>
      <xdr:col>55</xdr:col>
      <xdr:colOff>50800</xdr:colOff>
      <xdr:row>56</xdr:row>
      <xdr:rowOff>76799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169526</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2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90916</xdr:rowOff>
    </xdr:from>
    <xdr:to>
      <xdr:col>50</xdr:col>
      <xdr:colOff>165100</xdr:colOff>
      <xdr:row>57</xdr:row>
      <xdr:rowOff>21066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12193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145282</xdr:rowOff>
    </xdr:from>
    <xdr:to>
      <xdr:col>46</xdr:col>
      <xdr:colOff>38100</xdr:colOff>
      <xdr:row>57</xdr:row>
      <xdr:rowOff>75432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127470</xdr:rowOff>
    </xdr:from>
    <xdr:to>
      <xdr:col>41</xdr:col>
      <xdr:colOff>101600</xdr:colOff>
      <xdr:row>57</xdr:row>
      <xdr:rowOff>57620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48747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153877</xdr:rowOff>
    </xdr:from>
    <xdr:to>
      <xdr:col>36</xdr:col>
      <xdr:colOff>165100</xdr:colOff>
      <xdr:row>57</xdr:row>
      <xdr:rowOff>84027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5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75154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110082</xdr:rowOff>
    </xdr:from>
    <xdr:to>
      <xdr:col>55</xdr:col>
      <xdr:colOff>0</xdr:colOff>
      <xdr:row>78</xdr:row>
      <xdr:rowOff>157211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11732"/>
          <a:ext cx="838200" cy="2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157211</xdr:rowOff>
    </xdr:from>
    <xdr:to>
      <xdr:col>50</xdr:col>
      <xdr:colOff>114300</xdr:colOff>
      <xdr:row>78</xdr:row>
      <xdr:rowOff>161858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30311"/>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84401</xdr:rowOff>
    </xdr:from>
    <xdr:to>
      <xdr:col>45</xdr:col>
      <xdr:colOff>177800</xdr:colOff>
      <xdr:row>78</xdr:row>
      <xdr:rowOff>161858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57501"/>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84401</xdr:rowOff>
    </xdr:from>
    <xdr:to>
      <xdr:col>41</xdr:col>
      <xdr:colOff>50800</xdr:colOff>
      <xdr:row>79</xdr:row>
      <xdr:rowOff>15167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57501"/>
          <a:ext cx="889000" cy="10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59282</xdr:rowOff>
    </xdr:from>
    <xdr:to>
      <xdr:col>55</xdr:col>
      <xdr:colOff>50800</xdr:colOff>
      <xdr:row>77</xdr:row>
      <xdr:rowOff>160882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82159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106411</xdr:rowOff>
    </xdr:from>
    <xdr:to>
      <xdr:col>50</xdr:col>
      <xdr:colOff>165100</xdr:colOff>
      <xdr:row>79</xdr:row>
      <xdr:rowOff>36561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27688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7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111058</xdr:rowOff>
    </xdr:from>
    <xdr:to>
      <xdr:col>46</xdr:col>
      <xdr:colOff>38100</xdr:colOff>
      <xdr:row>79</xdr:row>
      <xdr:rowOff>41208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32335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7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33601</xdr:rowOff>
    </xdr:from>
    <xdr:to>
      <xdr:col>41</xdr:col>
      <xdr:colOff>101600</xdr:colOff>
      <xdr:row>78</xdr:row>
      <xdr:rowOff>135201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126328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135817</xdr:rowOff>
    </xdr:from>
    <xdr:to>
      <xdr:col>36</xdr:col>
      <xdr:colOff>165100</xdr:colOff>
      <xdr:row>79</xdr:row>
      <xdr:rowOff>65967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0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57094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0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36624</xdr:rowOff>
    </xdr:from>
    <xdr:to>
      <xdr:col>55</xdr:col>
      <xdr:colOff>0</xdr:colOff>
      <xdr:row>97</xdr:row>
      <xdr:rowOff>94670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67274"/>
          <a:ext cx="8382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72940</xdr:rowOff>
    </xdr:from>
    <xdr:to>
      <xdr:col>50</xdr:col>
      <xdr:colOff>114300</xdr:colOff>
      <xdr:row>97</xdr:row>
      <xdr:rowOff>94670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03590"/>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72940</xdr:rowOff>
    </xdr:from>
    <xdr:to>
      <xdr:col>45</xdr:col>
      <xdr:colOff>177800</xdr:colOff>
      <xdr:row>97</xdr:row>
      <xdr:rowOff>102369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03590"/>
          <a:ext cx="8890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102369</xdr:rowOff>
    </xdr:from>
    <xdr:to>
      <xdr:col>41</xdr:col>
      <xdr:colOff>50800</xdr:colOff>
      <xdr:row>97</xdr:row>
      <xdr:rowOff>139210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33019"/>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157274</xdr:rowOff>
    </xdr:from>
    <xdr:to>
      <xdr:col>55</xdr:col>
      <xdr:colOff>50800</xdr:colOff>
      <xdr:row>97</xdr:row>
      <xdr:rowOff>87424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8701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6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43870</xdr:rowOff>
    </xdr:from>
    <xdr:to>
      <xdr:col>50</xdr:col>
      <xdr:colOff>165100</xdr:colOff>
      <xdr:row>97</xdr:row>
      <xdr:rowOff>145470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136597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22140</xdr:rowOff>
    </xdr:from>
    <xdr:to>
      <xdr:col>46</xdr:col>
      <xdr:colOff>38100</xdr:colOff>
      <xdr:row>97</xdr:row>
      <xdr:rowOff>123740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114867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51569</xdr:rowOff>
    </xdr:from>
    <xdr:to>
      <xdr:col>41</xdr:col>
      <xdr:colOff>101600</xdr:colOff>
      <xdr:row>97</xdr:row>
      <xdr:rowOff>153169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144296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88410</xdr:rowOff>
    </xdr:from>
    <xdr:to>
      <xdr:col>36</xdr:col>
      <xdr:colOff>165100</xdr:colOff>
      <xdr:row>98</xdr:row>
      <xdr:rowOff>18560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9687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160274</xdr:rowOff>
    </xdr:from>
    <xdr:to>
      <xdr:col>85</xdr:col>
      <xdr:colOff>127000</xdr:colOff>
      <xdr:row>39</xdr:row>
      <xdr:rowOff>6159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75374"/>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133471</xdr:rowOff>
    </xdr:from>
    <xdr:to>
      <xdr:col>81</xdr:col>
      <xdr:colOff>50800</xdr:colOff>
      <xdr:row>38</xdr:row>
      <xdr:rowOff>160274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305671"/>
          <a:ext cx="889000" cy="36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133471</xdr:rowOff>
    </xdr:from>
    <xdr:to>
      <xdr:col>76</xdr:col>
      <xdr:colOff>114300</xdr:colOff>
      <xdr:row>38</xdr:row>
      <xdr:rowOff>121755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305671"/>
          <a:ext cx="889000" cy="3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121755</xdr:rowOff>
    </xdr:from>
    <xdr:to>
      <xdr:col>71</xdr:col>
      <xdr:colOff>177800</xdr:colOff>
      <xdr:row>38</xdr:row>
      <xdr:rowOff>152140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36855"/>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126809</xdr:rowOff>
    </xdr:from>
    <xdr:to>
      <xdr:col>85</xdr:col>
      <xdr:colOff>177800</xdr:colOff>
      <xdr:row>39</xdr:row>
      <xdr:rowOff>56959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41736</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109474</xdr:rowOff>
    </xdr:from>
    <xdr:to>
      <xdr:col>81</xdr:col>
      <xdr:colOff>101600</xdr:colOff>
      <xdr:row>39</xdr:row>
      <xdr:rowOff>39624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30751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82671</xdr:rowOff>
    </xdr:from>
    <xdr:to>
      <xdr:col>76</xdr:col>
      <xdr:colOff>165100</xdr:colOff>
      <xdr:row>37</xdr:row>
      <xdr:rowOff>12821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2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29348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70955</xdr:rowOff>
    </xdr:from>
    <xdr:to>
      <xdr:col>72</xdr:col>
      <xdr:colOff>38100</xdr:colOff>
      <xdr:row>39</xdr:row>
      <xdr:rowOff>1105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163682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7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101340</xdr:rowOff>
    </xdr:from>
    <xdr:to>
      <xdr:col>67</xdr:col>
      <xdr:colOff>101600</xdr:colOff>
      <xdr:row>39</xdr:row>
      <xdr:rowOff>31490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22617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100983</xdr:rowOff>
    </xdr:from>
    <xdr:to>
      <xdr:col>85</xdr:col>
      <xdr:colOff>127000</xdr:colOff>
      <xdr:row>77</xdr:row>
      <xdr:rowOff>102186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02633"/>
          <a:ext cx="8382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102186</xdr:rowOff>
    </xdr:from>
    <xdr:to>
      <xdr:col>81</xdr:col>
      <xdr:colOff>50800</xdr:colOff>
      <xdr:row>77</xdr:row>
      <xdr:rowOff>113564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03836"/>
          <a:ext cx="8890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108108</xdr:rowOff>
    </xdr:from>
    <xdr:to>
      <xdr:col>76</xdr:col>
      <xdr:colOff>114300</xdr:colOff>
      <xdr:row>77</xdr:row>
      <xdr:rowOff>113564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309758"/>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108108</xdr:rowOff>
    </xdr:from>
    <xdr:to>
      <xdr:col>71</xdr:col>
      <xdr:colOff>177800</xdr:colOff>
      <xdr:row>77</xdr:row>
      <xdr:rowOff>118470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09758"/>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50183</xdr:rowOff>
    </xdr:from>
    <xdr:to>
      <xdr:col>85</xdr:col>
      <xdr:colOff>177800</xdr:colOff>
      <xdr:row>77</xdr:row>
      <xdr:rowOff>151783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28610</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51386</xdr:rowOff>
    </xdr:from>
    <xdr:to>
      <xdr:col>81</xdr:col>
      <xdr:colOff>101600</xdr:colOff>
      <xdr:row>77</xdr:row>
      <xdr:rowOff>152986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144113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62764</xdr:rowOff>
    </xdr:from>
    <xdr:to>
      <xdr:col>76</xdr:col>
      <xdr:colOff>165100</xdr:colOff>
      <xdr:row>77</xdr:row>
      <xdr:rowOff>164364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155491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5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57308</xdr:rowOff>
    </xdr:from>
    <xdr:to>
      <xdr:col>72</xdr:col>
      <xdr:colOff>38100</xdr:colOff>
      <xdr:row>77</xdr:row>
      <xdr:rowOff>158908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150035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67670</xdr:rowOff>
    </xdr:from>
    <xdr:to>
      <xdr:col>67</xdr:col>
      <xdr:colOff>101600</xdr:colOff>
      <xdr:row>77</xdr:row>
      <xdr:rowOff>169270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160397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45069</xdr:rowOff>
    </xdr:from>
    <xdr:to>
      <xdr:col>85</xdr:col>
      <xdr:colOff>127000</xdr:colOff>
      <xdr:row>98</xdr:row>
      <xdr:rowOff>10226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75719"/>
          <a:ext cx="838200" cy="13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100985</xdr:rowOff>
    </xdr:from>
    <xdr:to>
      <xdr:col>81</xdr:col>
      <xdr:colOff>50800</xdr:colOff>
      <xdr:row>97</xdr:row>
      <xdr:rowOff>45069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560185"/>
          <a:ext cx="8890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100985</xdr:rowOff>
    </xdr:from>
    <xdr:to>
      <xdr:col>76</xdr:col>
      <xdr:colOff>114300</xdr:colOff>
      <xdr:row>97</xdr:row>
      <xdr:rowOff>60764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560185"/>
          <a:ext cx="889000" cy="1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60764</xdr:rowOff>
    </xdr:from>
    <xdr:to>
      <xdr:col>71</xdr:col>
      <xdr:colOff>177800</xdr:colOff>
      <xdr:row>98</xdr:row>
      <xdr:rowOff>25715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91414"/>
          <a:ext cx="889000" cy="1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130876</xdr:rowOff>
    </xdr:from>
    <xdr:to>
      <xdr:col>85</xdr:col>
      <xdr:colOff>177800</xdr:colOff>
      <xdr:row>98</xdr:row>
      <xdr:rowOff>61026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46187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7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165719</xdr:rowOff>
    </xdr:from>
    <xdr:to>
      <xdr:col>81</xdr:col>
      <xdr:colOff>101600</xdr:colOff>
      <xdr:row>97</xdr:row>
      <xdr:rowOff>95869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2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112396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0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50185</xdr:rowOff>
    </xdr:from>
    <xdr:to>
      <xdr:col>76</xdr:col>
      <xdr:colOff>165100</xdr:colOff>
      <xdr:row>96</xdr:row>
      <xdr:rowOff>151785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5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168312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2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9964</xdr:rowOff>
    </xdr:from>
    <xdr:to>
      <xdr:col>72</xdr:col>
      <xdr:colOff>38100</xdr:colOff>
      <xdr:row>97</xdr:row>
      <xdr:rowOff>111564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128091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1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146365</xdr:rowOff>
    </xdr:from>
    <xdr:to>
      <xdr:col>67</xdr:col>
      <xdr:colOff>101600</xdr:colOff>
      <xdr:row>98</xdr:row>
      <xdr:rowOff>76515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67642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57564</xdr:rowOff>
    </xdr:from>
    <xdr:to>
      <xdr:col>116</xdr:col>
      <xdr:colOff>63500</xdr:colOff>
      <xdr:row>58</xdr:row>
      <xdr:rowOff>57952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01664"/>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57564</xdr:rowOff>
    </xdr:from>
    <xdr:to>
      <xdr:col>111</xdr:col>
      <xdr:colOff>177800</xdr:colOff>
      <xdr:row>58</xdr:row>
      <xdr:rowOff>57747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0166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57152</xdr:rowOff>
    </xdr:from>
    <xdr:to>
      <xdr:col>107</xdr:col>
      <xdr:colOff>50800</xdr:colOff>
      <xdr:row>58</xdr:row>
      <xdr:rowOff>57747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0125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57152</xdr:rowOff>
    </xdr:from>
    <xdr:to>
      <xdr:col>102</xdr:col>
      <xdr:colOff>114300</xdr:colOff>
      <xdr:row>58</xdr:row>
      <xdr:rowOff>105890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01252"/>
          <a:ext cx="889000" cy="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7152</xdr:rowOff>
    </xdr:from>
    <xdr:to>
      <xdr:col>116</xdr:col>
      <xdr:colOff>114300</xdr:colOff>
      <xdr:row>58</xdr:row>
      <xdr:rowOff>108752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137979</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73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6764</xdr:rowOff>
    </xdr:from>
    <xdr:to>
      <xdr:col>112</xdr:col>
      <xdr:colOff>38100</xdr:colOff>
      <xdr:row>58</xdr:row>
      <xdr:rowOff>108364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124891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6947</xdr:rowOff>
    </xdr:from>
    <xdr:to>
      <xdr:col>107</xdr:col>
      <xdr:colOff>101600</xdr:colOff>
      <xdr:row>58</xdr:row>
      <xdr:rowOff>108547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125074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6352</xdr:rowOff>
    </xdr:from>
    <xdr:to>
      <xdr:col>102</xdr:col>
      <xdr:colOff>165100</xdr:colOff>
      <xdr:row>58</xdr:row>
      <xdr:rowOff>107952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124479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2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55090</xdr:rowOff>
    </xdr:from>
    <xdr:to>
      <xdr:col>98</xdr:col>
      <xdr:colOff>38100</xdr:colOff>
      <xdr:row>58</xdr:row>
      <xdr:rowOff>156690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147817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9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74408</xdr:rowOff>
    </xdr:from>
    <xdr:to>
      <xdr:col>116</xdr:col>
      <xdr:colOff>63500</xdr:colOff>
      <xdr:row>77</xdr:row>
      <xdr:rowOff>79784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276058"/>
          <a:ext cx="8382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65655</xdr:rowOff>
    </xdr:from>
    <xdr:to>
      <xdr:col>111</xdr:col>
      <xdr:colOff>177800</xdr:colOff>
      <xdr:row>77</xdr:row>
      <xdr:rowOff>74408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26730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1136</xdr:rowOff>
    </xdr:from>
    <xdr:to>
      <xdr:col>107</xdr:col>
      <xdr:colOff>50800</xdr:colOff>
      <xdr:row>77</xdr:row>
      <xdr:rowOff>65655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31336"/>
          <a:ext cx="889000" cy="23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165314</xdr:rowOff>
    </xdr:from>
    <xdr:to>
      <xdr:col>102</xdr:col>
      <xdr:colOff>114300</xdr:colOff>
      <xdr:row>76</xdr:row>
      <xdr:rowOff>1136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24064"/>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28984</xdr:rowOff>
    </xdr:from>
    <xdr:to>
      <xdr:col>116</xdr:col>
      <xdr:colOff>114300</xdr:colOff>
      <xdr:row>77</xdr:row>
      <xdr:rowOff>130584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7411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23608</xdr:rowOff>
    </xdr:from>
    <xdr:to>
      <xdr:col>112</xdr:col>
      <xdr:colOff>38100</xdr:colOff>
      <xdr:row>77</xdr:row>
      <xdr:rowOff>125208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2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3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14855</xdr:rowOff>
    </xdr:from>
    <xdr:to>
      <xdr:col>107</xdr:col>
      <xdr:colOff>101600</xdr:colOff>
      <xdr:row>77</xdr:row>
      <xdr:rowOff>116455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2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107582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121786</xdr:rowOff>
    </xdr:from>
    <xdr:to>
      <xdr:col>102</xdr:col>
      <xdr:colOff>165100</xdr:colOff>
      <xdr:row>76</xdr:row>
      <xdr:rowOff>51935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8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43063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114514</xdr:rowOff>
    </xdr:from>
    <xdr:to>
      <xdr:col>98</xdr:col>
      <xdr:colOff>38100</xdr:colOff>
      <xdr:row>76</xdr:row>
      <xdr:rowOff>44664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35791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歳出総額は住民一人当たり</a:t>
          </a:r>
          <a:r>
            <a:rPr kumimoji="1" lang="en-US" altLang="ja-JP" sz="1100">
              <a:latin typeface="ＭＳ Ｐゴシック" panose="020B0600070205080204" pitchFamily="50" charset="-128"/>
              <a:ea typeface="ＭＳ Ｐゴシック" panose="020B0600070205080204" pitchFamily="50" charset="-128"/>
            </a:rPr>
            <a:t>535,230</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主な構成項目である義務的経費の扶助費については、住民一人当たり</a:t>
          </a:r>
          <a:r>
            <a:rPr kumimoji="1" lang="en-US" altLang="ja-JP" sz="1100">
              <a:latin typeface="ＭＳ Ｐゴシック" panose="020B0600070205080204" pitchFamily="50" charset="-128"/>
              <a:ea typeface="ＭＳ Ｐゴシック" panose="020B0600070205080204" pitchFamily="50" charset="-128"/>
            </a:rPr>
            <a:t>107,838</a:t>
          </a:r>
          <a:r>
            <a:rPr kumimoji="1" lang="ja-JP" altLang="en-US" sz="1100">
              <a:latin typeface="ＭＳ Ｐゴシック" panose="020B0600070205080204" pitchFamily="50" charset="-128"/>
              <a:ea typeface="ＭＳ Ｐゴシック" panose="020B0600070205080204" pitchFamily="50" charset="-128"/>
            </a:rPr>
            <a:t>円となっており、前年度から</a:t>
          </a:r>
          <a:r>
            <a:rPr kumimoji="1" lang="en-US" altLang="ja-JP" sz="1100">
              <a:latin typeface="ＭＳ Ｐゴシック" panose="020B0600070205080204" pitchFamily="50" charset="-128"/>
              <a:ea typeface="ＭＳ Ｐゴシック" panose="020B0600070205080204" pitchFamily="50" charset="-128"/>
            </a:rPr>
            <a:t>19,963</a:t>
          </a:r>
          <a:r>
            <a:rPr kumimoji="1" lang="ja-JP" altLang="en-US" sz="1100">
              <a:latin typeface="ＭＳ Ｐゴシック" panose="020B0600070205080204" pitchFamily="50" charset="-128"/>
              <a:ea typeface="ＭＳ Ｐゴシック" panose="020B0600070205080204" pitchFamily="50" charset="-128"/>
            </a:rPr>
            <a:t>円減少している。これは子育て世帯への臨時特別給付金や住民税非課税世帯等への臨時特別給付金などの減少が主な要因である。しかし、扶助費については（臨時給付金を除いたとしても）年々増加を続けている状況で、類似団体と比較しても</a:t>
          </a:r>
          <a:r>
            <a:rPr kumimoji="1" lang="en-US" altLang="ja-JP" sz="1100">
              <a:latin typeface="ＭＳ Ｐゴシック" panose="020B0600070205080204" pitchFamily="50" charset="-128"/>
              <a:ea typeface="ＭＳ Ｐゴシック" panose="020B0600070205080204" pitchFamily="50" charset="-128"/>
            </a:rPr>
            <a:t>20,364</a:t>
          </a:r>
          <a:r>
            <a:rPr kumimoji="1" lang="ja-JP" altLang="en-US" sz="1100">
              <a:latin typeface="ＭＳ Ｐゴシック" panose="020B0600070205080204" pitchFamily="50" charset="-128"/>
              <a:ea typeface="ＭＳ Ｐゴシック" panose="020B0600070205080204" pitchFamily="50" charset="-128"/>
            </a:rPr>
            <a:t>円高い数値であるが、本町は子育て支援など福祉に注力していることもあり、他の経常経費の抑制に努める。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また、普通建設事業費が前年度から</a:t>
          </a:r>
          <a:r>
            <a:rPr kumimoji="1" lang="en-US" altLang="ja-JP" sz="1100">
              <a:latin typeface="ＭＳ Ｐゴシック" panose="020B0600070205080204" pitchFamily="50" charset="-128"/>
              <a:ea typeface="ＭＳ Ｐゴシック" panose="020B0600070205080204" pitchFamily="50" charset="-128"/>
            </a:rPr>
            <a:t>25,310</a:t>
          </a:r>
          <a:r>
            <a:rPr kumimoji="1" lang="ja-JP" altLang="en-US" sz="1100">
              <a:latin typeface="ＭＳ Ｐゴシック" panose="020B0600070205080204" pitchFamily="50" charset="-128"/>
              <a:ea typeface="ＭＳ Ｐゴシック" panose="020B0600070205080204" pitchFamily="50" charset="-128"/>
            </a:rPr>
            <a:t>円増加しているが、これは庁舎建設工事や町民体育館屋根外壁改修工事、佐々クリーンセンター基幹的設備改良工事などの実施が主な要因である。積立金については庁舎公共施設整備基金積立や下水道整備基金積立が減少し、前年度から</a:t>
          </a:r>
          <a:r>
            <a:rPr kumimoji="1" lang="en-US" altLang="ja-JP" sz="1100">
              <a:latin typeface="ＭＳ Ｐゴシック" panose="020B0600070205080204" pitchFamily="50" charset="-128"/>
              <a:ea typeface="ＭＳ Ｐゴシック" panose="020B0600070205080204" pitchFamily="50" charset="-128"/>
            </a:rPr>
            <a:t>29,879</a:t>
          </a:r>
          <a:r>
            <a:rPr kumimoji="1" lang="ja-JP" altLang="en-US" sz="1100">
              <a:latin typeface="ＭＳ Ｐゴシック" panose="020B0600070205080204" pitchFamily="50" charset="-128"/>
              <a:ea typeface="ＭＳ Ｐゴシック" panose="020B0600070205080204" pitchFamily="50" charset="-128"/>
            </a:rPr>
            <a:t>円減少している。</a:t>
          </a:r>
        </a:p>
        <a:p>
          <a:r>
            <a:rPr kumimoji="1" lang="ja-JP" altLang="en-US" sz="110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1100">
              <a:latin typeface="ＭＳ Ｐゴシック" panose="020B0600070205080204" pitchFamily="50" charset="-128"/>
              <a:ea typeface="ＭＳ Ｐゴシック" panose="020B0600070205080204" pitchFamily="50" charset="-128"/>
            </a:rPr>
            <a:t>73,498</a:t>
          </a:r>
          <a:r>
            <a:rPr kumimoji="1" lang="ja-JP" altLang="en-US" sz="1100">
              <a:latin typeface="ＭＳ Ｐゴシック" panose="020B0600070205080204" pitchFamily="50" charset="-128"/>
              <a:ea typeface="ＭＳ Ｐゴシック" panose="020B0600070205080204" pitchFamily="50" charset="-128"/>
            </a:rPr>
            <a:t>円となっており、前年度比から</a:t>
          </a:r>
          <a:r>
            <a:rPr kumimoji="1" lang="en-US" altLang="ja-JP" sz="1100">
              <a:latin typeface="ＭＳ Ｐゴシック" panose="020B0600070205080204" pitchFamily="50" charset="-128"/>
              <a:ea typeface="ＭＳ Ｐゴシック" panose="020B0600070205080204" pitchFamily="50" charset="-128"/>
            </a:rPr>
            <a:t>8,163</a:t>
          </a:r>
          <a:r>
            <a:rPr kumimoji="1" lang="ja-JP" altLang="en-US" sz="1100">
              <a:latin typeface="ＭＳ Ｐゴシック" panose="020B0600070205080204" pitchFamily="50" charset="-128"/>
              <a:ea typeface="ＭＳ Ｐゴシック" panose="020B0600070205080204" pitchFamily="50" charset="-128"/>
            </a:rPr>
            <a:t>円減少しているが、これは営業時間短縮要請協力金や事業継続支援給付金などの減少が主な要因である。</a:t>
          </a:r>
        </a:p>
        <a:p>
          <a:r>
            <a:rPr kumimoji="1" lang="ja-JP" altLang="en-US" sz="1100">
              <a:latin typeface="ＭＳ Ｐゴシック" panose="020B0600070205080204" pitchFamily="50" charset="-128"/>
              <a:ea typeface="ＭＳ Ｐゴシック" panose="020B0600070205080204" pitchFamily="50" charset="-128"/>
            </a:rPr>
            <a:t>今後、公共施設の老朽化対策等に係る課題に直面することが見込まれているため、適正な予算化、執行を進める。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
14,041
32.26
8,022,614
7,548,355
332,015
3,832,577
4,572,722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158750</xdr:rowOff>
    </xdr:from>
    <xdr:to>
      <xdr:col>24</xdr:col>
      <xdr:colOff>63500</xdr:colOff>
      <xdr:row>37</xdr:row>
      <xdr:rowOff>169608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2400"/>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169608</xdr:rowOff>
    </xdr:from>
    <xdr:to>
      <xdr:col>19</xdr:col>
      <xdr:colOff>177800</xdr:colOff>
      <xdr:row>38</xdr:row>
      <xdr:rowOff>9207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1325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60833</xdr:rowOff>
    </xdr:from>
    <xdr:to>
      <xdr:col>15</xdr:col>
      <xdr:colOff>50800</xdr:colOff>
      <xdr:row>38</xdr:row>
      <xdr:rowOff>9207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4483"/>
          <a:ext cx="889000" cy="1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60833</xdr:rowOff>
    </xdr:from>
    <xdr:to>
      <xdr:col>10</xdr:col>
      <xdr:colOff>114300</xdr:colOff>
      <xdr:row>37</xdr:row>
      <xdr:rowOff>74740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4483"/>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107950</xdr:rowOff>
    </xdr:from>
    <xdr:to>
      <xdr:col>24</xdr:col>
      <xdr:colOff>114300</xdr:colOff>
      <xdr:row>38</xdr:row>
      <xdr:rowOff>38100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86377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118809</xdr:rowOff>
    </xdr:from>
    <xdr:to>
      <xdr:col>20</xdr:col>
      <xdr:colOff>38100</xdr:colOff>
      <xdr:row>38</xdr:row>
      <xdr:rowOff>48958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40085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129858</xdr:rowOff>
    </xdr:from>
    <xdr:to>
      <xdr:col>15</xdr:col>
      <xdr:colOff>101600</xdr:colOff>
      <xdr:row>38</xdr:row>
      <xdr:rowOff>60007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51134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10033</xdr:rowOff>
    </xdr:from>
    <xdr:to>
      <xdr:col>10</xdr:col>
      <xdr:colOff>165100</xdr:colOff>
      <xdr:row>37</xdr:row>
      <xdr:rowOff>111633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102760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23940</xdr:rowOff>
    </xdr:from>
    <xdr:to>
      <xdr:col>6</xdr:col>
      <xdr:colOff>38100</xdr:colOff>
      <xdr:row>37</xdr:row>
      <xdr:rowOff>125540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116667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122323</xdr:rowOff>
    </xdr:from>
    <xdr:to>
      <xdr:col>24</xdr:col>
      <xdr:colOff>63500</xdr:colOff>
      <xdr:row>57</xdr:row>
      <xdr:rowOff>145069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4973"/>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6606</xdr:rowOff>
    </xdr:from>
    <xdr:to>
      <xdr:col>19</xdr:col>
      <xdr:colOff>177800</xdr:colOff>
      <xdr:row>57</xdr:row>
      <xdr:rowOff>145069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36356"/>
          <a:ext cx="889000" cy="4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6606</xdr:rowOff>
    </xdr:from>
    <xdr:to>
      <xdr:col>15</xdr:col>
      <xdr:colOff>50800</xdr:colOff>
      <xdr:row>57</xdr:row>
      <xdr:rowOff>106831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36356"/>
          <a:ext cx="889000" cy="4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106831</xdr:rowOff>
    </xdr:from>
    <xdr:to>
      <xdr:col>10</xdr:col>
      <xdr:colOff>114300</xdr:colOff>
      <xdr:row>58</xdr:row>
      <xdr:rowOff>77763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79481"/>
          <a:ext cx="889000" cy="1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71523</xdr:rowOff>
    </xdr:from>
    <xdr:to>
      <xdr:col>24</xdr:col>
      <xdr:colOff>114300</xdr:colOff>
      <xdr:row>58</xdr:row>
      <xdr:rowOff>1673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49950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94269</xdr:rowOff>
    </xdr:from>
    <xdr:to>
      <xdr:col>20</xdr:col>
      <xdr:colOff>38100</xdr:colOff>
      <xdr:row>58</xdr:row>
      <xdr:rowOff>24419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127256</xdr:rowOff>
    </xdr:from>
    <xdr:to>
      <xdr:col>15</xdr:col>
      <xdr:colOff>101600</xdr:colOff>
      <xdr:row>55</xdr:row>
      <xdr:rowOff>57406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73933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6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56031</xdr:rowOff>
    </xdr:from>
    <xdr:to>
      <xdr:col>10</xdr:col>
      <xdr:colOff>165100</xdr:colOff>
      <xdr:row>57</xdr:row>
      <xdr:rowOff>157631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148758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2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26963</xdr:rowOff>
    </xdr:from>
    <xdr:to>
      <xdr:col>6</xdr:col>
      <xdr:colOff>38100</xdr:colOff>
      <xdr:row>58</xdr:row>
      <xdr:rowOff>128563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119690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141651</xdr:rowOff>
    </xdr:from>
    <xdr:to>
      <xdr:col>24</xdr:col>
      <xdr:colOff>63500</xdr:colOff>
      <xdr:row>76</xdr:row>
      <xdr:rowOff>73741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28951"/>
          <a:ext cx="838200" cy="27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141651</xdr:rowOff>
    </xdr:from>
    <xdr:to>
      <xdr:col>19</xdr:col>
      <xdr:colOff>177800</xdr:colOff>
      <xdr:row>77</xdr:row>
      <xdr:rowOff>19579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28951"/>
          <a:ext cx="889000" cy="3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19579</xdr:rowOff>
    </xdr:from>
    <xdr:to>
      <xdr:col>15</xdr:col>
      <xdr:colOff>50800</xdr:colOff>
      <xdr:row>77</xdr:row>
      <xdr:rowOff>75045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1229"/>
          <a:ext cx="889000" cy="5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170659</xdr:rowOff>
    </xdr:from>
    <xdr:to>
      <xdr:col>10</xdr:col>
      <xdr:colOff>114300</xdr:colOff>
      <xdr:row>77</xdr:row>
      <xdr:rowOff>75045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0085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22941</xdr:rowOff>
    </xdr:from>
    <xdr:to>
      <xdr:col>24</xdr:col>
      <xdr:colOff>114300</xdr:colOff>
      <xdr:row>76</xdr:row>
      <xdr:rowOff>124541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90851</xdr:rowOff>
    </xdr:from>
    <xdr:to>
      <xdr:col>20</xdr:col>
      <xdr:colOff>38100</xdr:colOff>
      <xdr:row>75</xdr:row>
      <xdr:rowOff>21001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37528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140229</xdr:rowOff>
    </xdr:from>
    <xdr:to>
      <xdr:col>15</xdr:col>
      <xdr:colOff>101600</xdr:colOff>
      <xdr:row>77</xdr:row>
      <xdr:rowOff>70379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61506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24245</xdr:rowOff>
    </xdr:from>
    <xdr:to>
      <xdr:col>10</xdr:col>
      <xdr:colOff>165100</xdr:colOff>
      <xdr:row>77</xdr:row>
      <xdr:rowOff>125845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116972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119859</xdr:rowOff>
    </xdr:from>
    <xdr:to>
      <xdr:col>6</xdr:col>
      <xdr:colOff>38100</xdr:colOff>
      <xdr:row>77</xdr:row>
      <xdr:rowOff>50009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41136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90387</xdr:rowOff>
    </xdr:from>
    <xdr:to>
      <xdr:col>24</xdr:col>
      <xdr:colOff>63500</xdr:colOff>
      <xdr:row>97</xdr:row>
      <xdr:rowOff>101414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21037"/>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101414</xdr:rowOff>
    </xdr:from>
    <xdr:to>
      <xdr:col>19</xdr:col>
      <xdr:colOff>177800</xdr:colOff>
      <xdr:row>97</xdr:row>
      <xdr:rowOff>133451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32064"/>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133451</xdr:rowOff>
    </xdr:from>
    <xdr:to>
      <xdr:col>15</xdr:col>
      <xdr:colOff>50800</xdr:colOff>
      <xdr:row>97</xdr:row>
      <xdr:rowOff>145393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64101"/>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145393</xdr:rowOff>
    </xdr:from>
    <xdr:to>
      <xdr:col>10</xdr:col>
      <xdr:colOff>114300</xdr:colOff>
      <xdr:row>97</xdr:row>
      <xdr:rowOff>153955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76043"/>
          <a:ext cx="889000" cy="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39587</xdr:rowOff>
    </xdr:from>
    <xdr:to>
      <xdr:col>24</xdr:col>
      <xdr:colOff>114300</xdr:colOff>
      <xdr:row>97</xdr:row>
      <xdr:rowOff>141187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125964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50614</xdr:rowOff>
    </xdr:from>
    <xdr:to>
      <xdr:col>20</xdr:col>
      <xdr:colOff>38100</xdr:colOff>
      <xdr:row>97</xdr:row>
      <xdr:rowOff>152214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143341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82651</xdr:rowOff>
    </xdr:from>
    <xdr:to>
      <xdr:col>15</xdr:col>
      <xdr:colOff>101600</xdr:colOff>
      <xdr:row>98</xdr:row>
      <xdr:rowOff>12801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94593</xdr:rowOff>
    </xdr:from>
    <xdr:to>
      <xdr:col>10</xdr:col>
      <xdr:colOff>165100</xdr:colOff>
      <xdr:row>98</xdr:row>
      <xdr:rowOff>24743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103155</xdr:rowOff>
    </xdr:from>
    <xdr:to>
      <xdr:col>6</xdr:col>
      <xdr:colOff>38100</xdr:colOff>
      <xdr:row>98</xdr:row>
      <xdr:rowOff>33305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24432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88102</xdr:rowOff>
    </xdr:from>
    <xdr:to>
      <xdr:col>55</xdr:col>
      <xdr:colOff>0</xdr:colOff>
      <xdr:row>39</xdr:row>
      <xdr:rowOff>88102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7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25726</xdr:rowOff>
    </xdr:from>
    <xdr:to>
      <xdr:col>50</xdr:col>
      <xdr:colOff>114300</xdr:colOff>
      <xdr:row>39</xdr:row>
      <xdr:rowOff>88102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12276"/>
          <a:ext cx="889000" cy="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25726</xdr:rowOff>
    </xdr:from>
    <xdr:to>
      <xdr:col>45</xdr:col>
      <xdr:colOff>177800</xdr:colOff>
      <xdr:row>39</xdr:row>
      <xdr:rowOff>88428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12276"/>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88428</xdr:rowOff>
    </xdr:from>
    <xdr:to>
      <xdr:col>41</xdr:col>
      <xdr:colOff>50800</xdr:colOff>
      <xdr:row>39</xdr:row>
      <xdr:rowOff>88428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74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37302</xdr:rowOff>
    </xdr:from>
    <xdr:to>
      <xdr:col>55</xdr:col>
      <xdr:colOff>50800</xdr:colOff>
      <xdr:row>39</xdr:row>
      <xdr:rowOff>138902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123679</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38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37302</xdr:rowOff>
    </xdr:from>
    <xdr:to>
      <xdr:col>50</xdr:col>
      <xdr:colOff>165100</xdr:colOff>
      <xdr:row>39</xdr:row>
      <xdr:rowOff>138902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130029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146376</xdr:rowOff>
    </xdr:from>
    <xdr:to>
      <xdr:col>46</xdr:col>
      <xdr:colOff>38100</xdr:colOff>
      <xdr:row>39</xdr:row>
      <xdr:rowOff>76526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67653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37628</xdr:rowOff>
    </xdr:from>
    <xdr:to>
      <xdr:col>41</xdr:col>
      <xdr:colOff>101600</xdr:colOff>
      <xdr:row>39</xdr:row>
      <xdr:rowOff>139228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130355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37628</xdr:rowOff>
    </xdr:from>
    <xdr:to>
      <xdr:col>36</xdr:col>
      <xdr:colOff>165100</xdr:colOff>
      <xdr:row>39</xdr:row>
      <xdr:rowOff>139228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130355</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21141</xdr:rowOff>
    </xdr:from>
    <xdr:to>
      <xdr:col>55</xdr:col>
      <xdr:colOff>0</xdr:colOff>
      <xdr:row>58</xdr:row>
      <xdr:rowOff>37623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65241"/>
          <a:ext cx="8382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21141</xdr:rowOff>
    </xdr:from>
    <xdr:to>
      <xdr:col>50</xdr:col>
      <xdr:colOff>114300</xdr:colOff>
      <xdr:row>58</xdr:row>
      <xdr:rowOff>69169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65241"/>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69169</xdr:rowOff>
    </xdr:from>
    <xdr:to>
      <xdr:col>45</xdr:col>
      <xdr:colOff>177800</xdr:colOff>
      <xdr:row>58</xdr:row>
      <xdr:rowOff>97249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13269"/>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97249</xdr:rowOff>
    </xdr:from>
    <xdr:to>
      <xdr:col>41</xdr:col>
      <xdr:colOff>50800</xdr:colOff>
      <xdr:row>58</xdr:row>
      <xdr:rowOff>109548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41349"/>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158273</xdr:rowOff>
    </xdr:from>
    <xdr:to>
      <xdr:col>55</xdr:col>
      <xdr:colOff>50800</xdr:colOff>
      <xdr:row>58</xdr:row>
      <xdr:rowOff>88423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136700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141791</xdr:rowOff>
    </xdr:from>
    <xdr:to>
      <xdr:col>50</xdr:col>
      <xdr:colOff>165100</xdr:colOff>
      <xdr:row>58</xdr:row>
      <xdr:rowOff>71941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63068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18369</xdr:rowOff>
    </xdr:from>
    <xdr:to>
      <xdr:col>46</xdr:col>
      <xdr:colOff>38100</xdr:colOff>
      <xdr:row>58</xdr:row>
      <xdr:rowOff>119969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111096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46449</xdr:rowOff>
    </xdr:from>
    <xdr:to>
      <xdr:col>41</xdr:col>
      <xdr:colOff>101600</xdr:colOff>
      <xdr:row>58</xdr:row>
      <xdr:rowOff>148049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139176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58748</xdr:rowOff>
    </xdr:from>
    <xdr:to>
      <xdr:col>36</xdr:col>
      <xdr:colOff>165100</xdr:colOff>
      <xdr:row>58</xdr:row>
      <xdr:rowOff>160348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151475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98082</xdr:rowOff>
    </xdr:from>
    <xdr:to>
      <xdr:col>55</xdr:col>
      <xdr:colOff>0</xdr:colOff>
      <xdr:row>78</xdr:row>
      <xdr:rowOff>64364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99732"/>
          <a:ext cx="838200" cy="1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98082</xdr:rowOff>
    </xdr:from>
    <xdr:to>
      <xdr:col>50</xdr:col>
      <xdr:colOff>114300</xdr:colOff>
      <xdr:row>77</xdr:row>
      <xdr:rowOff>131738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99732"/>
          <a:ext cx="8890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131738</xdr:rowOff>
    </xdr:from>
    <xdr:to>
      <xdr:col>45</xdr:col>
      <xdr:colOff>177800</xdr:colOff>
      <xdr:row>78</xdr:row>
      <xdr:rowOff>140919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33388"/>
          <a:ext cx="889000" cy="18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140919</xdr:rowOff>
    </xdr:from>
    <xdr:to>
      <xdr:col>41</xdr:col>
      <xdr:colOff>50800</xdr:colOff>
      <xdr:row>78</xdr:row>
      <xdr:rowOff>167906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4019"/>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13564</xdr:rowOff>
    </xdr:from>
    <xdr:to>
      <xdr:col>55</xdr:col>
      <xdr:colOff>50800</xdr:colOff>
      <xdr:row>78</xdr:row>
      <xdr:rowOff>115164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99941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47282</xdr:rowOff>
    </xdr:from>
    <xdr:to>
      <xdr:col>50</xdr:col>
      <xdr:colOff>165100</xdr:colOff>
      <xdr:row>77</xdr:row>
      <xdr:rowOff>148882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140009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80938</xdr:rowOff>
    </xdr:from>
    <xdr:to>
      <xdr:col>46</xdr:col>
      <xdr:colOff>38100</xdr:colOff>
      <xdr:row>78</xdr:row>
      <xdr:rowOff>11088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90119</xdr:rowOff>
    </xdr:from>
    <xdr:to>
      <xdr:col>41</xdr:col>
      <xdr:colOff>101600</xdr:colOff>
      <xdr:row>79</xdr:row>
      <xdr:rowOff>20269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11396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117106</xdr:rowOff>
    </xdr:from>
    <xdr:to>
      <xdr:col>36</xdr:col>
      <xdr:colOff>165100</xdr:colOff>
      <xdr:row>79</xdr:row>
      <xdr:rowOff>47256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38383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112502</xdr:rowOff>
    </xdr:from>
    <xdr:to>
      <xdr:col>55</xdr:col>
      <xdr:colOff>0</xdr:colOff>
      <xdr:row>95</xdr:row>
      <xdr:rowOff>134905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00252"/>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134905</xdr:rowOff>
    </xdr:from>
    <xdr:to>
      <xdr:col>50</xdr:col>
      <xdr:colOff>114300</xdr:colOff>
      <xdr:row>96</xdr:row>
      <xdr:rowOff>30006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22655"/>
          <a:ext cx="889000" cy="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6581</xdr:rowOff>
    </xdr:from>
    <xdr:to>
      <xdr:col>45</xdr:col>
      <xdr:colOff>177800</xdr:colOff>
      <xdr:row>96</xdr:row>
      <xdr:rowOff>30006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65781"/>
          <a:ext cx="8890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135271</xdr:rowOff>
    </xdr:from>
    <xdr:to>
      <xdr:col>41</xdr:col>
      <xdr:colOff>50800</xdr:colOff>
      <xdr:row>96</xdr:row>
      <xdr:rowOff>6581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23021"/>
          <a:ext cx="889000" cy="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61702</xdr:rowOff>
    </xdr:from>
    <xdr:to>
      <xdr:col>55</xdr:col>
      <xdr:colOff>50800</xdr:colOff>
      <xdr:row>95</xdr:row>
      <xdr:rowOff>163302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84579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84105</xdr:rowOff>
    </xdr:from>
    <xdr:to>
      <xdr:col>50</xdr:col>
      <xdr:colOff>165100</xdr:colOff>
      <xdr:row>96</xdr:row>
      <xdr:rowOff>14255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30782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4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150656</xdr:rowOff>
    </xdr:from>
    <xdr:to>
      <xdr:col>46</xdr:col>
      <xdr:colOff>38100</xdr:colOff>
      <xdr:row>96</xdr:row>
      <xdr:rowOff>80806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127231</xdr:rowOff>
    </xdr:from>
    <xdr:to>
      <xdr:col>41</xdr:col>
      <xdr:colOff>101600</xdr:colOff>
      <xdr:row>96</xdr:row>
      <xdr:rowOff>57381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73908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84471</xdr:rowOff>
    </xdr:from>
    <xdr:to>
      <xdr:col>36</xdr:col>
      <xdr:colOff>165100</xdr:colOff>
      <xdr:row>96</xdr:row>
      <xdr:rowOff>14621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31148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4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158527</xdr:rowOff>
    </xdr:from>
    <xdr:to>
      <xdr:col>85</xdr:col>
      <xdr:colOff>127000</xdr:colOff>
      <xdr:row>37</xdr:row>
      <xdr:rowOff>169597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02177"/>
          <a:ext cx="8382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151555</xdr:rowOff>
    </xdr:from>
    <xdr:to>
      <xdr:col>81</xdr:col>
      <xdr:colOff>50800</xdr:colOff>
      <xdr:row>37</xdr:row>
      <xdr:rowOff>158527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9520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151555</xdr:rowOff>
    </xdr:from>
    <xdr:to>
      <xdr:col>76</xdr:col>
      <xdr:colOff>114300</xdr:colOff>
      <xdr:row>38</xdr:row>
      <xdr:rowOff>16142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95205"/>
          <a:ext cx="889000" cy="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170022</xdr:rowOff>
    </xdr:from>
    <xdr:to>
      <xdr:col>71</xdr:col>
      <xdr:colOff>177800</xdr:colOff>
      <xdr:row>38</xdr:row>
      <xdr:rowOff>16142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13672"/>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118798</xdr:rowOff>
    </xdr:from>
    <xdr:to>
      <xdr:col>85</xdr:col>
      <xdr:colOff>177800</xdr:colOff>
      <xdr:row>38</xdr:row>
      <xdr:rowOff>48947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624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33725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107727</xdr:rowOff>
    </xdr:from>
    <xdr:to>
      <xdr:col>81</xdr:col>
      <xdr:colOff>101600</xdr:colOff>
      <xdr:row>38</xdr:row>
      <xdr:rowOff>37877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29004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100755</xdr:rowOff>
    </xdr:from>
    <xdr:to>
      <xdr:col>76</xdr:col>
      <xdr:colOff>165100</xdr:colOff>
      <xdr:row>38</xdr:row>
      <xdr:rowOff>30905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22031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136792</xdr:rowOff>
    </xdr:from>
    <xdr:to>
      <xdr:col>72</xdr:col>
      <xdr:colOff>38100</xdr:colOff>
      <xdr:row>38</xdr:row>
      <xdr:rowOff>66942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58069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119222</xdr:rowOff>
    </xdr:from>
    <xdr:to>
      <xdr:col>67</xdr:col>
      <xdr:colOff>101600</xdr:colOff>
      <xdr:row>38</xdr:row>
      <xdr:rowOff>49372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40499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64779</xdr:rowOff>
    </xdr:from>
    <xdr:to>
      <xdr:col>85</xdr:col>
      <xdr:colOff>127000</xdr:colOff>
      <xdr:row>57</xdr:row>
      <xdr:rowOff>117594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37429"/>
          <a:ext cx="838200" cy="5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40035</xdr:rowOff>
    </xdr:from>
    <xdr:to>
      <xdr:col>81</xdr:col>
      <xdr:colOff>50800</xdr:colOff>
      <xdr:row>57</xdr:row>
      <xdr:rowOff>117594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12685"/>
          <a:ext cx="8890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40035</xdr:rowOff>
    </xdr:from>
    <xdr:to>
      <xdr:col>76</xdr:col>
      <xdr:colOff>114300</xdr:colOff>
      <xdr:row>57</xdr:row>
      <xdr:rowOff>66603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12685"/>
          <a:ext cx="889000" cy="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66603</xdr:rowOff>
    </xdr:from>
    <xdr:to>
      <xdr:col>71</xdr:col>
      <xdr:colOff>177800</xdr:colOff>
      <xdr:row>57</xdr:row>
      <xdr:rowOff>132874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39253"/>
          <a:ext cx="889000" cy="6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13979</xdr:rowOff>
    </xdr:from>
    <xdr:to>
      <xdr:col>85</xdr:col>
      <xdr:colOff>177800</xdr:colOff>
      <xdr:row>57</xdr:row>
      <xdr:rowOff>115579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100356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66794</xdr:rowOff>
    </xdr:from>
    <xdr:to>
      <xdr:col>81</xdr:col>
      <xdr:colOff>101600</xdr:colOff>
      <xdr:row>57</xdr:row>
      <xdr:rowOff>168394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159521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3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160685</xdr:rowOff>
    </xdr:from>
    <xdr:to>
      <xdr:col>76</xdr:col>
      <xdr:colOff>165100</xdr:colOff>
      <xdr:row>57</xdr:row>
      <xdr:rowOff>90835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81962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15803</xdr:rowOff>
    </xdr:from>
    <xdr:to>
      <xdr:col>72</xdr:col>
      <xdr:colOff>38100</xdr:colOff>
      <xdr:row>57</xdr:row>
      <xdr:rowOff>117403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108530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82074</xdr:rowOff>
    </xdr:from>
    <xdr:to>
      <xdr:col>67</xdr:col>
      <xdr:colOff>101600</xdr:colOff>
      <xdr:row>58</xdr:row>
      <xdr:rowOff>12224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160274</xdr:rowOff>
    </xdr:from>
    <xdr:to>
      <xdr:col>85</xdr:col>
      <xdr:colOff>127000</xdr:colOff>
      <xdr:row>79</xdr:row>
      <xdr:rowOff>6159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33374"/>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133471</xdr:rowOff>
    </xdr:from>
    <xdr:to>
      <xdr:col>81</xdr:col>
      <xdr:colOff>50800</xdr:colOff>
      <xdr:row>78</xdr:row>
      <xdr:rowOff>160274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163671"/>
          <a:ext cx="889000" cy="36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133471</xdr:rowOff>
    </xdr:from>
    <xdr:to>
      <xdr:col>76</xdr:col>
      <xdr:colOff>114300</xdr:colOff>
      <xdr:row>78</xdr:row>
      <xdr:rowOff>121755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163671"/>
          <a:ext cx="889000" cy="3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121755</xdr:rowOff>
    </xdr:from>
    <xdr:to>
      <xdr:col>71</xdr:col>
      <xdr:colOff>177800</xdr:colOff>
      <xdr:row>78</xdr:row>
      <xdr:rowOff>152140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94855"/>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126809</xdr:rowOff>
    </xdr:from>
    <xdr:to>
      <xdr:col>85</xdr:col>
      <xdr:colOff>177800</xdr:colOff>
      <xdr:row>79</xdr:row>
      <xdr:rowOff>56959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41736</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109474</xdr:rowOff>
    </xdr:from>
    <xdr:to>
      <xdr:col>81</xdr:col>
      <xdr:colOff>101600</xdr:colOff>
      <xdr:row>79</xdr:row>
      <xdr:rowOff>39624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30751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82671</xdr:rowOff>
    </xdr:from>
    <xdr:to>
      <xdr:col>76</xdr:col>
      <xdr:colOff>165100</xdr:colOff>
      <xdr:row>77</xdr:row>
      <xdr:rowOff>12821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1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29348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8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70955</xdr:rowOff>
    </xdr:from>
    <xdr:to>
      <xdr:col>72</xdr:col>
      <xdr:colOff>38100</xdr:colOff>
      <xdr:row>79</xdr:row>
      <xdr:rowOff>1105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163682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101340</xdr:rowOff>
    </xdr:from>
    <xdr:to>
      <xdr:col>67</xdr:col>
      <xdr:colOff>101600</xdr:colOff>
      <xdr:row>79</xdr:row>
      <xdr:rowOff>31490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22617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6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100983</xdr:rowOff>
    </xdr:from>
    <xdr:to>
      <xdr:col>85</xdr:col>
      <xdr:colOff>127000</xdr:colOff>
      <xdr:row>97</xdr:row>
      <xdr:rowOff>102186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31633"/>
          <a:ext cx="8382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102186</xdr:rowOff>
    </xdr:from>
    <xdr:to>
      <xdr:col>81</xdr:col>
      <xdr:colOff>50800</xdr:colOff>
      <xdr:row>97</xdr:row>
      <xdr:rowOff>113564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32836"/>
          <a:ext cx="8890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108108</xdr:rowOff>
    </xdr:from>
    <xdr:to>
      <xdr:col>76</xdr:col>
      <xdr:colOff>114300</xdr:colOff>
      <xdr:row>97</xdr:row>
      <xdr:rowOff>113564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38758"/>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108108</xdr:rowOff>
    </xdr:from>
    <xdr:to>
      <xdr:col>71</xdr:col>
      <xdr:colOff>177800</xdr:colOff>
      <xdr:row>97</xdr:row>
      <xdr:rowOff>118470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38758"/>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50183</xdr:rowOff>
    </xdr:from>
    <xdr:to>
      <xdr:col>85</xdr:col>
      <xdr:colOff>177800</xdr:colOff>
      <xdr:row>97</xdr:row>
      <xdr:rowOff>151783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28610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51386</xdr:rowOff>
    </xdr:from>
    <xdr:to>
      <xdr:col>81</xdr:col>
      <xdr:colOff>101600</xdr:colOff>
      <xdr:row>97</xdr:row>
      <xdr:rowOff>152986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144113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62764</xdr:rowOff>
    </xdr:from>
    <xdr:to>
      <xdr:col>76</xdr:col>
      <xdr:colOff>165100</xdr:colOff>
      <xdr:row>97</xdr:row>
      <xdr:rowOff>164364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155491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57308</xdr:rowOff>
    </xdr:from>
    <xdr:to>
      <xdr:col>72</xdr:col>
      <xdr:colOff>38100</xdr:colOff>
      <xdr:row>97</xdr:row>
      <xdr:rowOff>158908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150035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8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67670</xdr:rowOff>
    </xdr:from>
    <xdr:to>
      <xdr:col>67</xdr:col>
      <xdr:colOff>101600</xdr:colOff>
      <xdr:row>97</xdr:row>
      <xdr:rowOff>169270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160397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年度歳出決算額の</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％を占める民生費については、住民一人当たり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163,656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36,088</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21,023</a:t>
          </a:r>
          <a:r>
            <a:rPr kumimoji="1" lang="ja-JP" altLang="en-US" sz="1300">
              <a:latin typeface="ＭＳ Ｐゴシック" panose="020B0600070205080204" pitchFamily="50" charset="-128"/>
              <a:ea typeface="ＭＳ Ｐゴシック" panose="020B0600070205080204" pitchFamily="50" charset="-128"/>
            </a:rPr>
            <a:t>円）となっており、子育て世帯等への臨時特別給付金（△</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百万円）や保育所等施設整備事業費補助金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佐々神田保育園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百万円）などの減少が主な要因である。</a:t>
          </a:r>
        </a:p>
        <a:p>
          <a:r>
            <a:rPr kumimoji="1" lang="ja-JP" altLang="en-US" sz="1300">
              <a:latin typeface="ＭＳ Ｐゴシック" panose="020B0600070205080204" pitchFamily="50" charset="-128"/>
              <a:ea typeface="ＭＳ Ｐゴシック" panose="020B0600070205080204" pitchFamily="50" charset="-128"/>
            </a:rPr>
            <a:t>次に、</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％を占める総務費については、住民一人当たり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97,821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6,965</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41,862</a:t>
          </a:r>
          <a:r>
            <a:rPr kumimoji="1" lang="ja-JP" altLang="en-US" sz="1300">
              <a:latin typeface="ＭＳ Ｐゴシック" panose="020B0600070205080204" pitchFamily="50" charset="-128"/>
              <a:ea typeface="ＭＳ Ｐゴシック" panose="020B0600070205080204" pitchFamily="50" charset="-128"/>
            </a:rPr>
            <a:t>円）となっており、庁舎建設工事</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やふるさと応援基金積立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などの増加が主な要因である。</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％を占める土木費については、住民一人当たり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74,759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+3,920</a:t>
          </a:r>
          <a:r>
            <a:rPr kumimoji="1" lang="ja-JP" altLang="en-US" sz="1300">
              <a:latin typeface="ＭＳ Ｐゴシック" panose="020B0600070205080204" pitchFamily="50" charset="-128"/>
              <a:ea typeface="ＭＳ Ｐゴシック" panose="020B0600070205080204" pitchFamily="50" charset="-128"/>
            </a:rPr>
            <a:t>円、類似団体比</a:t>
          </a:r>
          <a:r>
            <a:rPr kumimoji="1" lang="en-US" altLang="ja-JP" sz="1300">
              <a:latin typeface="ＭＳ Ｐゴシック" panose="020B0600070205080204" pitchFamily="50" charset="-128"/>
              <a:ea typeface="ＭＳ Ｐゴシック" panose="020B0600070205080204" pitchFamily="50" charset="-128"/>
            </a:rPr>
            <a:t>+11,043</a:t>
          </a:r>
          <a:r>
            <a:rPr kumimoji="1" lang="ja-JP" altLang="en-US" sz="1300">
              <a:latin typeface="ＭＳ Ｐゴシック" panose="020B0600070205080204" pitchFamily="50" charset="-128"/>
              <a:ea typeface="ＭＳ Ｐゴシック" panose="020B0600070205080204" pitchFamily="50" charset="-128"/>
            </a:rPr>
            <a:t>円）であり、市瀬第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団地外壁改修工事（</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百万円）や牧崎団地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屋根外壁改修工事（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百万円）などの増加が主な要因である。</a:t>
          </a:r>
        </a:p>
        <a:p>
          <a:r>
            <a:rPr kumimoji="1" lang="ja-JP" altLang="en-US" sz="1300">
              <a:latin typeface="ＭＳ Ｐゴシック" panose="020B0600070205080204" pitchFamily="50" charset="-128"/>
              <a:ea typeface="ＭＳ Ｐゴシック" panose="020B0600070205080204" pitchFamily="50" charset="-128"/>
            </a:rPr>
            <a:t>教育費については前年度から</a:t>
          </a:r>
          <a:r>
            <a:rPr kumimoji="1" lang="en-US" altLang="ja-JP" sz="1300">
              <a:latin typeface="ＭＳ Ｐゴシック" panose="020B0600070205080204" pitchFamily="50" charset="-128"/>
              <a:ea typeface="ＭＳ Ｐゴシック" panose="020B0600070205080204" pitchFamily="50" charset="-128"/>
            </a:rPr>
            <a:t>11,552</a:t>
          </a:r>
          <a:r>
            <a:rPr kumimoji="1" lang="ja-JP" altLang="en-US" sz="1300">
              <a:latin typeface="ＭＳ Ｐゴシック" panose="020B0600070205080204" pitchFamily="50" charset="-128"/>
              <a:ea typeface="ＭＳ Ｐゴシック" panose="020B0600070205080204" pitchFamily="50" charset="-128"/>
            </a:rPr>
            <a:t>円増加しているが、町民体育館屋根外壁改修工事（</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百万円）や口石小学校校舎屋上防水工事（</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百万円）、地域交流センター</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階多目的室空調設備設置工事（</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衛生費については前年度から</a:t>
          </a:r>
          <a:r>
            <a:rPr kumimoji="1" lang="en-US" altLang="ja-JP" sz="1300">
              <a:latin typeface="ＭＳ Ｐゴシック" panose="020B0600070205080204" pitchFamily="50" charset="-128"/>
              <a:ea typeface="ＭＳ Ｐゴシック" panose="020B0600070205080204" pitchFamily="50" charset="-128"/>
            </a:rPr>
            <a:t>2,412</a:t>
          </a:r>
          <a:r>
            <a:rPr kumimoji="1" lang="ja-JP" altLang="en-US" sz="1300">
              <a:latin typeface="ＭＳ Ｐゴシック" panose="020B0600070205080204" pitchFamily="50" charset="-128"/>
              <a:ea typeface="ＭＳ Ｐゴシック" panose="020B0600070205080204" pitchFamily="50" charset="-128"/>
            </a:rPr>
            <a:t>円増加しているが、佐々クリーンセンター基幹的設備改良工事（</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百万円）や出産・子育て応援給付金（</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今後、公債費については庁舎建設事業やごみ処理施設基幹的設備改良事業などの大型事業着手により増加していくことが見込まれる。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財政調整基金を</a:t>
          </a:r>
          <a:r>
            <a:rPr kumimoji="1" lang="en-US" altLang="ja-JP" sz="1200">
              <a:latin typeface="ＭＳ ゴシック" pitchFamily="49" charset="-128"/>
              <a:ea typeface="ＭＳ ゴシック" pitchFamily="49" charset="-128"/>
            </a:rPr>
            <a:t>127</a:t>
          </a:r>
          <a:r>
            <a:rPr kumimoji="1" lang="ja-JP" altLang="en-US" sz="1200">
              <a:latin typeface="ＭＳ ゴシック" pitchFamily="49" charset="-128"/>
              <a:ea typeface="ＭＳ ゴシック" pitchFamily="49" charset="-128"/>
            </a:rPr>
            <a:t>百万円取り崩したが、決算剰余金が前年度より増加したことなどにより財政調整基金残高は増加している。普通交付税及び臨時財政対策債発行可能額の減により標準財政規模が前年度から</a:t>
          </a:r>
          <a:r>
            <a:rPr kumimoji="1" lang="en-US" altLang="ja-JP" sz="1200">
              <a:latin typeface="ＭＳ ゴシック" pitchFamily="49" charset="-128"/>
              <a:ea typeface="ＭＳ ゴシック" pitchFamily="49" charset="-128"/>
            </a:rPr>
            <a:t>110</a:t>
          </a:r>
          <a:r>
            <a:rPr kumimoji="1" lang="ja-JP" altLang="en-US" sz="1200">
              <a:latin typeface="ＭＳ ゴシック" pitchFamily="49" charset="-128"/>
              <a:ea typeface="ＭＳ ゴシック" pitchFamily="49" charset="-128"/>
            </a:rPr>
            <a:t>百万円減少したことなどにより財政調整基金残高の割合は</a:t>
          </a:r>
          <a:r>
            <a:rPr kumimoji="1" lang="en-US" altLang="ja-JP" sz="1200">
              <a:latin typeface="ＭＳ ゴシック" pitchFamily="49" charset="-128"/>
              <a:ea typeface="ＭＳ ゴシック" pitchFamily="49" charset="-128"/>
            </a:rPr>
            <a:t>+3.78</a:t>
          </a:r>
          <a:r>
            <a:rPr kumimoji="1" lang="ja-JP" altLang="en-US" sz="1200">
              <a:latin typeface="ＭＳ ゴシック" pitchFamily="49" charset="-128"/>
              <a:ea typeface="ＭＳ ゴシック" pitchFamily="49" charset="-128"/>
            </a:rPr>
            <a:t>ポイント、実質収支額の割合は</a:t>
          </a:r>
          <a:r>
            <a:rPr kumimoji="1" lang="en-US" altLang="ja-JP" sz="1200">
              <a:latin typeface="ＭＳ ゴシック" pitchFamily="49" charset="-128"/>
              <a:ea typeface="ＭＳ ゴシック" pitchFamily="49" charset="-128"/>
            </a:rPr>
            <a:t>+0.04</a:t>
          </a:r>
          <a:r>
            <a:rPr kumimoji="1" lang="ja-JP" altLang="en-US" sz="1200">
              <a:latin typeface="ＭＳ ゴシック" pitchFamily="49" charset="-128"/>
              <a:ea typeface="ＭＳ ゴシック" pitchFamily="49" charset="-128"/>
            </a:rPr>
            <a:t>ポイントとなっており、実質単年度収支比率については庁舎建設事業の逓次繰越しなどにより△</a:t>
          </a:r>
          <a:r>
            <a:rPr kumimoji="1" lang="en-US" altLang="ja-JP" sz="1200">
              <a:latin typeface="ＭＳ ゴシック" pitchFamily="49" charset="-128"/>
              <a:ea typeface="ＭＳ ゴシック" pitchFamily="49" charset="-128"/>
            </a:rPr>
            <a:t>4.42</a:t>
          </a:r>
          <a:r>
            <a:rPr kumimoji="1" lang="ja-JP" altLang="en-US" sz="1200">
              <a:latin typeface="ＭＳ ゴシック" pitchFamily="49" charset="-128"/>
              <a:ea typeface="ＭＳ ゴシック" pitchFamily="49" charset="-128"/>
            </a:rPr>
            <a:t>ポイントとなっている</a:t>
          </a:r>
        </a:p>
        <a:p>
          <a:r>
            <a:rPr kumimoji="1" lang="ja-JP" altLang="en-US" sz="1200">
              <a:latin typeface="ＭＳ ゴシック" pitchFamily="49" charset="-128"/>
              <a:ea typeface="ＭＳ ゴシック" pitchFamily="49" charset="-128"/>
            </a:rPr>
            <a:t>財政調整基金残高は、前年度比</a:t>
          </a:r>
          <a:r>
            <a:rPr kumimoji="1" lang="en-US" altLang="ja-JP" sz="1200">
              <a:latin typeface="ＭＳ ゴシック" pitchFamily="49" charset="-128"/>
              <a:ea typeface="ＭＳ ゴシック" pitchFamily="49" charset="-128"/>
            </a:rPr>
            <a:t>+120</a:t>
          </a:r>
          <a:r>
            <a:rPr kumimoji="1" lang="ja-JP" altLang="en-US" sz="1200">
              <a:latin typeface="ＭＳ ゴシック" pitchFamily="49" charset="-128"/>
              <a:ea typeface="ＭＳ ゴシック" pitchFamily="49" charset="-128"/>
            </a:rPr>
            <a:t>百万円の</a:t>
          </a:r>
          <a:r>
            <a:rPr kumimoji="1" lang="en-US" altLang="ja-JP" sz="1200">
              <a:latin typeface="ＭＳ ゴシック" pitchFamily="49" charset="-128"/>
              <a:ea typeface="ＭＳ ゴシック" pitchFamily="49" charset="-128"/>
            </a:rPr>
            <a:t>990</a:t>
          </a:r>
          <a:r>
            <a:rPr kumimoji="1" lang="ja-JP" altLang="en-US" sz="1200">
              <a:latin typeface="ＭＳ ゴシック" pitchFamily="49" charset="-128"/>
              <a:ea typeface="ＭＳ ゴシック" pitchFamily="49" charset="-128"/>
            </a:rPr>
            <a:t>百万円となっている。</a:t>
          </a:r>
        </a:p>
        <a:p>
          <a:r>
            <a:rPr kumimoji="1" lang="ja-JP" altLang="en-US" sz="1200">
              <a:latin typeface="ＭＳ ゴシック" pitchFamily="49" charset="-128"/>
              <a:ea typeface="ＭＳ ゴシック" pitchFamily="49" charset="-128"/>
            </a:rPr>
            <a:t>実質収支額は、前年度比△</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百万円の</a:t>
          </a:r>
          <a:r>
            <a:rPr kumimoji="1" lang="en-US" altLang="ja-JP" sz="1200">
              <a:latin typeface="ＭＳ ゴシック" pitchFamily="49" charset="-128"/>
              <a:ea typeface="ＭＳ ゴシック" pitchFamily="49" charset="-128"/>
            </a:rPr>
            <a:t>332</a:t>
          </a:r>
          <a:r>
            <a:rPr kumimoji="1" lang="ja-JP" altLang="en-US" sz="1200">
              <a:latin typeface="ＭＳ ゴシック" pitchFamily="49" charset="-128"/>
              <a:ea typeface="ＭＳ ゴシック" pitchFamily="49" charset="-128"/>
            </a:rPr>
            <a:t>百万円となっている。</a:t>
          </a:r>
        </a:p>
        <a:p>
          <a:r>
            <a:rPr kumimoji="1" lang="ja-JP" altLang="en-US" sz="1200">
              <a:latin typeface="ＭＳ ゴシック" pitchFamily="49" charset="-128"/>
              <a:ea typeface="ＭＳ ゴシック" pitchFamily="49" charset="-128"/>
            </a:rPr>
            <a:t>実質単年度収支は、前年度比△</a:t>
          </a:r>
          <a:r>
            <a:rPr kumimoji="1" lang="en-US" altLang="ja-JP" sz="1200">
              <a:latin typeface="ＭＳ ゴシック" pitchFamily="49" charset="-128"/>
              <a:ea typeface="ＭＳ ゴシック" pitchFamily="49" charset="-128"/>
            </a:rPr>
            <a:t>177</a:t>
          </a:r>
          <a:r>
            <a:rPr kumimoji="1" lang="ja-JP" altLang="en-US" sz="1200">
              <a:latin typeface="ＭＳ ゴシック" pitchFamily="49" charset="-128"/>
              <a:ea typeface="ＭＳ ゴシック" pitchFamily="49" charset="-128"/>
            </a:rPr>
            <a:t>百万円の</a:t>
          </a:r>
          <a:r>
            <a:rPr kumimoji="1" lang="en-US" altLang="ja-JP" sz="1200">
              <a:latin typeface="ＭＳ ゴシック" pitchFamily="49" charset="-128"/>
              <a:ea typeface="ＭＳ ゴシック" pitchFamily="49" charset="-128"/>
            </a:rPr>
            <a:t>113</a:t>
          </a:r>
          <a:r>
            <a:rPr kumimoji="1" lang="ja-JP" altLang="en-US" sz="1200">
              <a:latin typeface="ＭＳ ゴシック" pitchFamily="49" charset="-128"/>
              <a:ea typeface="ＭＳ ゴシック" pitchFamily="49" charset="-128"/>
            </a:rPr>
            <a:t>百万円となっている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・一般会計については、歳入歳出総額はともに減少し、実質収支は前年度から</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百万円減少しているが、標準財政規模が</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百万円減少したことで前年度比</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ポイントとなっている。</a:t>
          </a:r>
        </a:p>
        <a:p>
          <a:r>
            <a:rPr kumimoji="1" lang="ja-JP" altLang="en-US" sz="1400">
              <a:latin typeface="ＭＳ ゴシック" pitchFamily="49" charset="-128"/>
              <a:ea typeface="ＭＳ ゴシック" pitchFamily="49" charset="-128"/>
            </a:rPr>
            <a:t>・国民健康保険特別会計については、歳出の保険給付費</a:t>
          </a:r>
          <a:r>
            <a:rPr kumimoji="1" lang="en-US" altLang="ja-JP" sz="1400">
              <a:latin typeface="ＭＳ ゴシック" pitchFamily="49" charset="-128"/>
              <a:ea typeface="ＭＳ ゴシック" pitchFamily="49" charset="-128"/>
            </a:rPr>
            <a:t>983</a:t>
          </a:r>
          <a:r>
            <a:rPr kumimoji="1" lang="ja-JP" altLang="en-US" sz="1400">
              <a:latin typeface="ＭＳ ゴシック" pitchFamily="49" charset="-128"/>
              <a:ea typeface="ＭＳ ゴシック" pitchFamily="49" charset="-128"/>
            </a:rPr>
            <a:t>百万円（前年度比△</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百万円）、国民健康保険事業費納付金</a:t>
          </a:r>
          <a:r>
            <a:rPr kumimoji="1" lang="en-US" altLang="ja-JP" sz="1400">
              <a:latin typeface="ＭＳ ゴシック" pitchFamily="49" charset="-128"/>
              <a:ea typeface="ＭＳ ゴシック" pitchFamily="49" charset="-128"/>
            </a:rPr>
            <a:t>341</a:t>
          </a:r>
          <a:r>
            <a:rPr kumimoji="1" lang="ja-JP" altLang="en-US" sz="1400">
              <a:latin typeface="ＭＳ ゴシック" pitchFamily="49" charset="-128"/>
              <a:ea typeface="ＭＳ ゴシック" pitchFamily="49" charset="-128"/>
            </a:rPr>
            <a:t>百万円（前年度比△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百万円）の減少や標準財政規模の減少により前年度比</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ポイントとなっている。</a:t>
          </a:r>
        </a:p>
        <a:p>
          <a:r>
            <a:rPr kumimoji="1" lang="ja-JP" altLang="en-US" sz="1400">
              <a:latin typeface="ＭＳ ゴシック" pitchFamily="49" charset="-128"/>
              <a:ea typeface="ＭＳ ゴシック" pitchFamily="49" charset="-128"/>
            </a:rPr>
            <a:t>・水道事業会計については、流動資産の増加（△</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百万円）により実質収支は前年度から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百万円減少しているが、標準財政規模の減少により前年度比＋</a:t>
          </a:r>
          <a:r>
            <a:rPr kumimoji="1" lang="en-US" altLang="ja-JP" sz="1400">
              <a:latin typeface="ＭＳ ゴシック" pitchFamily="49" charset="-128"/>
              <a:ea typeface="ＭＳ ゴシック" pitchFamily="49" charset="-128"/>
            </a:rPr>
            <a:t>0.48</a:t>
          </a:r>
          <a:r>
            <a:rPr kumimoji="1" lang="ja-JP" altLang="en-US" sz="1400">
              <a:latin typeface="ＭＳ ゴシック" pitchFamily="49" charset="-128"/>
              <a:ea typeface="ＭＳ ゴシック" pitchFamily="49" charset="-128"/>
            </a:rPr>
            <a:t>ポイントとなっている。</a:t>
          </a:r>
        </a:p>
        <a:p>
          <a:r>
            <a:rPr kumimoji="1" lang="ja-JP" altLang="en-US" sz="1400">
              <a:latin typeface="ＭＳ ゴシック" pitchFamily="49" charset="-128"/>
              <a:ea typeface="ＭＳ ゴシック" pitchFamily="49" charset="-128"/>
            </a:rPr>
            <a:t>・公共下水道事業会計については、流動資産の増加（</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百万円）と流動負債の減少（△</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百万円）により、実質収支は前年度から</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百万円増加し、前年度比</a:t>
          </a:r>
          <a:r>
            <a:rPr kumimoji="1" lang="en-US" altLang="ja-JP" sz="1400">
              <a:latin typeface="ＭＳ ゴシック" pitchFamily="49" charset="-128"/>
              <a:ea typeface="ＭＳ ゴシック" pitchFamily="49" charset="-128"/>
            </a:rPr>
            <a:t>+0.60</a:t>
          </a:r>
          <a:r>
            <a:rPr kumimoji="1" lang="ja-JP" altLang="en-US" sz="1400">
              <a:latin typeface="ＭＳ ゴシック" pitchFamily="49" charset="-128"/>
              <a:ea typeface="ＭＳ ゴシック" pitchFamily="49" charset="-128"/>
            </a:rPr>
            <a:t>ポイントとなっている。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元利償還金については</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百万円増加しており、令和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年度発行の臨時財政対策債事業債</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年度償還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公共施設等適正管理推進事業債</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長寿命化事業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道路舗装補修</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年度償還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などの償還開始が主な要因である。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公営企業債の元利償還金に対する繰入金は</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百万円減少しており、分流式下水道等に要する経費の繰出基準額の減少が主な要因である。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算入公債費等については</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百万円減少しており、平成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年度発行の緊急防災・減災事業債</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発行額</a:t>
          </a:r>
          <a:r>
            <a:rPr kumimoji="1" lang="en-US" altLang="ja-JP" sz="1200">
              <a:latin typeface="ＭＳ ゴシック" pitchFamily="49" charset="-128"/>
              <a:ea typeface="ＭＳ ゴシック" pitchFamily="49" charset="-128"/>
            </a:rPr>
            <a:t>73</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年度発行の緊急防災・減災事業債</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発行額</a:t>
          </a:r>
          <a:r>
            <a:rPr kumimoji="1" lang="en-US" altLang="ja-JP" sz="1200">
              <a:latin typeface="ＭＳ ゴシック" pitchFamily="49" charset="-128"/>
              <a:ea typeface="ＭＳ ゴシック" pitchFamily="49" charset="-128"/>
            </a:rPr>
            <a:t>86</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などの需要額算入終了などが主な要因である。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a:t>
          </a:r>
          <a:r>
            <a:rPr kumimoji="1" lang="en-US" altLang="ja-JP" sz="1400">
              <a:latin typeface="ＭＳ ゴシック" pitchFamily="49" charset="-128"/>
              <a:ea typeface="ＭＳ ゴシック" pitchFamily="49" charset="-128"/>
            </a:rPr>
            <a:t>317</a:t>
          </a:r>
          <a:r>
            <a:rPr kumimoji="1" lang="ja-JP" altLang="en-US" sz="1400">
              <a:latin typeface="ＭＳ ゴシック" pitchFamily="49" charset="-128"/>
              <a:ea typeface="ＭＳ ゴシック" pitchFamily="49" charset="-128"/>
            </a:rPr>
            <a:t>百万円増加しており、令和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年度発行の公共施設等適正管理推進事業債の市町村役場機能緊急保全事業</a:t>
          </a:r>
          <a:r>
            <a:rPr kumimoji="1" lang="en-US" altLang="ja-JP" sz="1400">
              <a:latin typeface="ＭＳ ゴシック" pitchFamily="49" charset="-128"/>
              <a:ea typeface="ＭＳ ゴシック" pitchFamily="49" charset="-128"/>
            </a:rPr>
            <a:t>(327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や長寿命化事業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町民体育館屋根外壁改修事業</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公営企業債等繰入見込額については</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百万円減少しており、平成</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年度発行の下水道事業債の償還終了</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などが主な要因となっている。</a:t>
          </a:r>
        </a:p>
        <a:p>
          <a:r>
            <a:rPr kumimoji="1" lang="ja-JP" altLang="en-US" sz="1400">
              <a:latin typeface="ＭＳ ゴシック" pitchFamily="49" charset="-128"/>
              <a:ea typeface="ＭＳ ゴシック" pitchFamily="49" charset="-128"/>
            </a:rPr>
            <a:t>充当可能基金については</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百万円減少しており、庁舎整備基金取崩し</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などが主な要因となっている。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・庁舎建設事業の着手による庁舎整備基金の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や下水道整備のために下水道整備基金を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百万円取り崩した（積立ては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今後は、公共施設の老朽化対策等に係る課題に直面することが見込まれている。多額の費用発生に備え、基金の適正管理に努める。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また、基金の有効活用を図るため、近年取り崩しがない基金等については統廃合や使途の変更を実施する。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・体育文化振興基金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体育及び芸術文化の振興と普及</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地域福祉の向上</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福祉活動の促進・快適な生活環境の形成等</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・協働のまちづくり促進基金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町民団体と町との協働によるまちづくり促進、町民の行政参加の機会の確保と意識の醸成及び行政コストの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削減とサービスの向上</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・水資源開発基金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町の水資源の開発</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中山間地域における集落農道、用排水路、ため池などの農業用施設の整備及び森林の保全並びに農村環境等の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整備促進</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公共施設の増改築及び補修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森林の整備等</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ふるさと納税制度を活用し、まちづくりを実現するための事業</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庁舎の整備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・環境整備協力費基金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環境整備協力費を活用し、教育及び子育て環境整備や福祉の向上及び健康増進、豊かな自然を守るため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の環境保全等の整備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小・中学校の整備</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・庁舎整備基金及び下水道整備基金の取り崩しが主な要因となり、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・庁舎建設事業やごみ処理施設基幹的設備改良事業などの大型事業への着手に併せて取り崩しを行うことになるが、今後も引き続き適正な基金管</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・定期預金及び債券運用に係る利子積立により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年度は令和元年度の法人税割増収に伴う交付税減額や新型コロナ対策などによる財源不足調整のため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百万円の取り崩しに留まった。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・財源不足補填のための現在の基金規模を適正に管理していく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・定期預金及び債券運用に係る利子積立により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年度臨時財政対策債償還費分として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今後償還のピークを迎えた際に、公債費抑制のための繰上償還や財政負担の平準化のための取崩しを行うこととなるが、計画的な基金管理を行っていく。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97B1ED3-DFD0-480B-A7AB-C596A38BA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EF4C3D8-0E5B-4B2A-8EB5-4F2313BBB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A70D76E-7F0E-45F1-A917-76BE0DC69F67}"/>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3843B90-D45F-48AE-A88B-BF6F3DD1555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E97C6F8-5E2F-4A6F-9215-8A02527A8125}"/>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CE2E5D1-339B-44B0-9D22-438C485F16D5}"/>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0D63057-A3B4-4785-805E-FE21B3616A4C}"/>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03C4BF5-9696-42F4-9E60-66D06BF3DAF6}"/>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77292E3-5E54-490E-AD71-DBB6641FD8F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2D806E9-73C9-4610-839F-EB9CC263B52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241BDFA-3154-4BC4-9B12-A06CF0DD4F61}"/>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1C4A18B-50B2-40E6-A874-727A9733F84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7DAB975-4A47-4893-94E5-0457F15E7D7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CDD40F0-786F-45C5-848F-3EDC3E3F2B1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E2A128B-421A-436B-A117-A97918461BA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4727C72-2679-4B4E-A93F-6535E1FD99B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C75EA19-6225-4586-BBCD-C053B0BB191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22BAF72-9D5F-436F-8738-9234B57B617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832D584-4630-487C-B88E-F2E82094DEA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27B59D9-41DF-4362-9689-4071778B9D4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D8DCFF5-06ED-4EC9-AF7B-BA7E1F26D84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BCEA21A-D2E7-4CA8-AFEC-72C540AB3F7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
14,041
32.26
8,022,614
7,548,355
332,015
3,832,577
4,572,722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3969805-F78F-4B0A-A720-0331616D5F6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9956841-D474-4078-83A9-70B3C7AA32D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BC6D1B9-90CE-427C-BC61-AA6CA1D6957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8B0B1D1-B13B-4C19-A38B-631250C0A93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AE5B7B3-DF59-405C-93DC-27807369B98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7119D75-645A-49C8-B33E-14BDE397F8B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63E93B5-0E78-48A2-ADD6-42F07267F85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6CC3467-F3B7-4492-932B-34122734E57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573A24C-0FC0-4C87-A190-CB8ABFFE706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FED3418-908D-488C-825F-28BD51F037A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ED24B35-5B01-43DA-9A3C-CACFC6E10A4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EA173AC-0BF0-4A32-8BC2-78CE237DA62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58781D4-AB0C-4D48-B59C-B627E60F2E0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AFD506B-E5C5-4CA6-8CC3-37E2F23E5F1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E8794BD-442A-4AAF-8E6D-18A82E1955D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BD6063B-BC21-445B-86B6-86603C690FB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03EE8DD-C0D9-484E-9A53-A4E4F665B2E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DFD93A1-D195-4A0B-8B19-C3538789C47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E35D81C-CB66-4D66-B280-6DCA3B792E6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E9EE6BD-52E3-4DD8-88A2-167EE1A4A17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891E5ED-DC73-45A0-871A-26079326647C}"/>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224DC04-FE4B-48A9-B84C-C200FD55CD8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2D22BEF-050E-4A34-8328-30A6396BAEF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020F586-F778-49FD-AA85-AC7E1E6FE9E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2ECFA64-DBB9-4CD6-9236-6A8346509D9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D381C20-EC5E-44F3-A1A7-F38FF1DDF2F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4931AC2-4F5A-4BE3-BB90-7E40985CDE7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14888DF-3133-4D88-88C5-97B8022562B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3300B0D-3EA5-4E14-BF9C-490CC96E977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980E3A0-6DA3-4205-AE56-22C0BAD46DA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2C1325C-A559-450A-80FD-78DE2E68EED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6E1D572-68EA-4348-A448-6E69DE5FCF5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7C26818-ECE3-48E8-A6A2-179233F95C5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3C9E646-3BD6-4611-AD63-0DF3B8145D0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1FE662D-65F5-4DF1-8DDB-A251CB74B8C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60.9</a:t>
          </a:r>
          <a:r>
            <a:rPr kumimoji="1" lang="ja-JP" altLang="en-US" sz="1100">
              <a:latin typeface="ＭＳ Ｐゴシック" panose="020B0600070205080204" pitchFamily="50" charset="-128"/>
              <a:ea typeface="ＭＳ Ｐゴシック" panose="020B0600070205080204" pitchFamily="50" charset="-128"/>
            </a:rPr>
            <a:t>％と類似団体内平均値を若干下回って推移しているが、上昇傾向にある。庁舎建設事業や佐々クリーンセンター基幹的設備改良事業などの大型事業の完了により、有形固定資産減価償却率の上昇抑制は見込めるものの、今後も公共施設等総合管理計画に基づく、将来人口規模に見合った施設保有量の最適化（延床面積</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％程度の削減）と適切な時期に長寿命化対策を行うよう努める。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10F3105-CE3B-47A6-9729-6C52D2F7DA9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2800064-253A-4BD9-BA95-481B88B25B1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C6FB419-391B-4DFC-8FAE-1471BEBCCEB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9424794-512E-41D0-AA6F-E0FC4A1EAC15}"/>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140A5038-B956-4828-B6C3-8232E5A7CD06}"/>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4DEDF39-6AF0-4C03-9643-3C2086ABEA5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2C882ED-3A0B-42F0-8FAD-BE9907EEC473}"/>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656C1AA-7A4D-41E0-92D1-9BEA8F81B4B3}"/>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6C0E382-B927-4593-B7F9-C245364913A8}"/>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AD73F53-CDFD-4B9F-8667-D4FF5D39D99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BA7A438C-75B9-4ED7-8112-A7D761344007}"/>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1238EC5-F47B-48DD-9B46-2AE708243F8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A2C0A78-A417-4BC7-9FC9-6B99E07C5A94}"/>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528D97C-5DC5-4BDC-8153-64DD2672CFF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120A5E47-288F-4DBD-8DE7-25389DBCA8D2}"/>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A5FD539-A37D-43FD-9DEC-BF2260FC84D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C8AC4E64-C298-4B56-90C9-7BAFD97EB45D}"/>
            </a:ext>
          </a:extLst>
        </xdr:cNvPr>
        <xdr:cNvCxnSpPr/>
      </xdr:nvCxnSpPr>
      <xdr:spPr>
        <a:xfrm flipV="1">
          <a:off x="4760595" y="4751811"/>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7ECBD2D6-DA38-4CE0-B49C-EA8924A0D4DA}"/>
            </a:ext>
          </a:extLst>
        </xdr:cNvPr>
        <xdr:cNvSpPr txBox="1"/>
      </xdr:nvSpPr>
      <xdr:spPr>
        <a:xfrm>
          <a:off x="4813300" y="572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C8519945-BA0E-42D9-A2A2-56E29AB802E7}"/>
            </a:ext>
          </a:extLst>
        </xdr:cNvPr>
        <xdr:cNvCxnSpPr/>
      </xdr:nvCxnSpPr>
      <xdr:spPr>
        <a:xfrm>
          <a:off x="4673600" y="571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AD923D5C-4256-482B-BA95-FB07E80845D4}"/>
            </a:ext>
          </a:extLst>
        </xdr:cNvPr>
        <xdr:cNvSpPr txBox="1"/>
      </xdr:nvSpPr>
      <xdr:spPr>
        <a:xfrm>
          <a:off x="4813300" y="452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8D7171DE-BAA1-4641-B5CC-BDF106DA36AA}"/>
            </a:ext>
          </a:extLst>
        </xdr:cNvPr>
        <xdr:cNvCxnSpPr/>
      </xdr:nvCxnSpPr>
      <xdr:spPr>
        <a:xfrm>
          <a:off x="4673600" y="47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80" name="有形固定資産減価償却率平均値テキスト">
          <a:extLst>
            <a:ext uri="{FF2B5EF4-FFF2-40B4-BE49-F238E27FC236}">
              <a16:creationId xmlns:a16="http://schemas.microsoft.com/office/drawing/2014/main" id="{0BE10A1F-10B4-4243-9E20-341193EC686B}"/>
            </a:ext>
          </a:extLst>
        </xdr:cNvPr>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2D5FD8D1-53B7-4BE2-9BE0-EAD4C700CEE7}"/>
            </a:ext>
          </a:extLst>
        </xdr:cNvPr>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56E1176E-5CCA-4667-AE9C-CC14D21F3575}"/>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D2AF6FD5-3F22-4595-8444-73B50FB40D1E}"/>
            </a:ext>
          </a:extLst>
        </xdr:cNvPr>
        <xdr:cNvSpPr/>
      </xdr:nvSpPr>
      <xdr:spPr>
        <a:xfrm>
          <a:off x="3238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F2394918-993C-48E1-8305-481FBEA372CD}"/>
            </a:ext>
          </a:extLst>
        </xdr:cNvPr>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E20DB286-E0F0-4BB7-8337-B7FE4F3FE38B}"/>
            </a:ext>
          </a:extLst>
        </xdr:cNvPr>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620506A-202A-418E-A65C-5C7DF589E38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63A490D-B0C2-4745-B71B-5F980CB637C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B2F3C8D-B7C7-4F44-9C08-566DF269A44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9461C14-E05C-4013-B9F4-21B88EAD89F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272F90B-3014-4BC2-BB6E-C0DE2161207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91" name="楕円 90">
          <a:extLst>
            <a:ext uri="{FF2B5EF4-FFF2-40B4-BE49-F238E27FC236}">
              <a16:creationId xmlns:a16="http://schemas.microsoft.com/office/drawing/2014/main" id="{0649C44E-A101-4509-BBA2-C897804C45C4}"/>
            </a:ext>
          </a:extLst>
        </xdr:cNvPr>
        <xdr:cNvSpPr/>
      </xdr:nvSpPr>
      <xdr:spPr>
        <a:xfrm>
          <a:off x="4711700" y="52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105744</xdr:rowOff>
    </xdr:from>
    <xdr:ext cx="405111" cy="259045"/>
    <xdr:sp macro="" textlink="">
      <xdr:nvSpPr>
        <xdr:cNvPr id="92" name="有形固定資産減価償却率該当値テキスト">
          <a:extLst>
            <a:ext uri="{FF2B5EF4-FFF2-40B4-BE49-F238E27FC236}">
              <a16:creationId xmlns:a16="http://schemas.microsoft.com/office/drawing/2014/main" id="{5378963E-FDBB-4BAC-9E06-9E6C056E4C20}"/>
            </a:ext>
          </a:extLst>
        </xdr:cNvPr>
        <xdr:cNvSpPr txBox="1"/>
      </xdr:nvSpPr>
      <xdr:spPr>
        <a:xfrm>
          <a:off x="4813300" y="507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57679</xdr:rowOff>
    </xdr:from>
    <xdr:to>
      <xdr:col>19</xdr:col>
      <xdr:colOff>187325</xdr:colOff>
      <xdr:row>30</xdr:row>
      <xdr:rowOff>159279</xdr:rowOff>
    </xdr:to>
    <xdr:sp macro="" textlink="">
      <xdr:nvSpPr>
        <xdr:cNvPr id="93" name="楕円 92">
          <a:extLst>
            <a:ext uri="{FF2B5EF4-FFF2-40B4-BE49-F238E27FC236}">
              <a16:creationId xmlns:a16="http://schemas.microsoft.com/office/drawing/2014/main" id="{D1146CB7-6175-46EF-B3DC-BADB96D828A3}"/>
            </a:ext>
          </a:extLst>
        </xdr:cNvPr>
        <xdr:cNvSpPr/>
      </xdr:nvSpPr>
      <xdr:spPr>
        <a:xfrm>
          <a:off x="4000500" y="52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108479</xdr:rowOff>
    </xdr:from>
    <xdr:to>
      <xdr:col>23</xdr:col>
      <xdr:colOff>85725</xdr:colOff>
      <xdr:row>30</xdr:row>
      <xdr:rowOff>133667</xdr:rowOff>
    </xdr:to>
    <xdr:cxnSp macro="">
      <xdr:nvCxnSpPr>
        <xdr:cNvPr id="94" name="直線コネクタ 93">
          <a:extLst>
            <a:ext uri="{FF2B5EF4-FFF2-40B4-BE49-F238E27FC236}">
              <a16:creationId xmlns:a16="http://schemas.microsoft.com/office/drawing/2014/main" id="{3A2EE738-8C71-4A35-A626-127E09B3680D}"/>
            </a:ext>
          </a:extLst>
        </xdr:cNvPr>
        <xdr:cNvCxnSpPr/>
      </xdr:nvCxnSpPr>
      <xdr:spPr>
        <a:xfrm>
          <a:off x="4051300" y="5251979"/>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25294</xdr:rowOff>
    </xdr:from>
    <xdr:to>
      <xdr:col>15</xdr:col>
      <xdr:colOff>187325</xdr:colOff>
      <xdr:row>30</xdr:row>
      <xdr:rowOff>126894</xdr:rowOff>
    </xdr:to>
    <xdr:sp macro="" textlink="">
      <xdr:nvSpPr>
        <xdr:cNvPr id="95" name="楕円 94">
          <a:extLst>
            <a:ext uri="{FF2B5EF4-FFF2-40B4-BE49-F238E27FC236}">
              <a16:creationId xmlns:a16="http://schemas.microsoft.com/office/drawing/2014/main" id="{AFEAA131-93B1-444D-8B17-07618B0C70F6}"/>
            </a:ext>
          </a:extLst>
        </xdr:cNvPr>
        <xdr:cNvSpPr/>
      </xdr:nvSpPr>
      <xdr:spPr>
        <a:xfrm>
          <a:off x="3238500" y="51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76094</xdr:rowOff>
    </xdr:from>
    <xdr:to>
      <xdr:col>19</xdr:col>
      <xdr:colOff>136525</xdr:colOff>
      <xdr:row>30</xdr:row>
      <xdr:rowOff>108479</xdr:rowOff>
    </xdr:to>
    <xdr:cxnSp macro="">
      <xdr:nvCxnSpPr>
        <xdr:cNvPr id="96" name="直線コネクタ 95">
          <a:extLst>
            <a:ext uri="{FF2B5EF4-FFF2-40B4-BE49-F238E27FC236}">
              <a16:creationId xmlns:a16="http://schemas.microsoft.com/office/drawing/2014/main" id="{607F778B-7DF9-45A8-9416-D5277BCBAF56}"/>
            </a:ext>
          </a:extLst>
        </xdr:cNvPr>
        <xdr:cNvCxnSpPr/>
      </xdr:nvCxnSpPr>
      <xdr:spPr>
        <a:xfrm>
          <a:off x="3289300" y="521959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5503</xdr:rowOff>
    </xdr:from>
    <xdr:to>
      <xdr:col>11</xdr:col>
      <xdr:colOff>187325</xdr:colOff>
      <xdr:row>30</xdr:row>
      <xdr:rowOff>107103</xdr:rowOff>
    </xdr:to>
    <xdr:sp macro="" textlink="">
      <xdr:nvSpPr>
        <xdr:cNvPr id="97" name="楕円 96">
          <a:extLst>
            <a:ext uri="{FF2B5EF4-FFF2-40B4-BE49-F238E27FC236}">
              <a16:creationId xmlns:a16="http://schemas.microsoft.com/office/drawing/2014/main" id="{C6148C36-9E11-4730-A7E4-648F6C24C1C4}"/>
            </a:ext>
          </a:extLst>
        </xdr:cNvPr>
        <xdr:cNvSpPr/>
      </xdr:nvSpPr>
      <xdr:spPr>
        <a:xfrm>
          <a:off x="24765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56303</xdr:rowOff>
    </xdr:from>
    <xdr:to>
      <xdr:col>15</xdr:col>
      <xdr:colOff>136525</xdr:colOff>
      <xdr:row>30</xdr:row>
      <xdr:rowOff>76094</xdr:rowOff>
    </xdr:to>
    <xdr:cxnSp macro="">
      <xdr:nvCxnSpPr>
        <xdr:cNvPr id="98" name="直線コネクタ 97">
          <a:extLst>
            <a:ext uri="{FF2B5EF4-FFF2-40B4-BE49-F238E27FC236}">
              <a16:creationId xmlns:a16="http://schemas.microsoft.com/office/drawing/2014/main" id="{ABFB8075-0FF5-4697-9B21-D2227312F8E5}"/>
            </a:ext>
          </a:extLst>
        </xdr:cNvPr>
        <xdr:cNvCxnSpPr/>
      </xdr:nvCxnSpPr>
      <xdr:spPr>
        <a:xfrm>
          <a:off x="2527300" y="519980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167958</xdr:rowOff>
    </xdr:from>
    <xdr:to>
      <xdr:col>7</xdr:col>
      <xdr:colOff>187325</xdr:colOff>
      <xdr:row>30</xdr:row>
      <xdr:rowOff>98108</xdr:rowOff>
    </xdr:to>
    <xdr:sp macro="" textlink="">
      <xdr:nvSpPr>
        <xdr:cNvPr id="99" name="楕円 98">
          <a:extLst>
            <a:ext uri="{FF2B5EF4-FFF2-40B4-BE49-F238E27FC236}">
              <a16:creationId xmlns:a16="http://schemas.microsoft.com/office/drawing/2014/main" id="{929FA303-9970-4795-AFEE-874B7BCB0FBA}"/>
            </a:ext>
          </a:extLst>
        </xdr:cNvPr>
        <xdr:cNvSpPr/>
      </xdr:nvSpPr>
      <xdr:spPr>
        <a:xfrm>
          <a:off x="1714500" y="51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47308</xdr:rowOff>
    </xdr:from>
    <xdr:to>
      <xdr:col>11</xdr:col>
      <xdr:colOff>136525</xdr:colOff>
      <xdr:row>30</xdr:row>
      <xdr:rowOff>56303</xdr:rowOff>
    </xdr:to>
    <xdr:cxnSp macro="">
      <xdr:nvCxnSpPr>
        <xdr:cNvPr id="100" name="直線コネクタ 99">
          <a:extLst>
            <a:ext uri="{FF2B5EF4-FFF2-40B4-BE49-F238E27FC236}">
              <a16:creationId xmlns:a16="http://schemas.microsoft.com/office/drawing/2014/main" id="{82B3C8F9-3454-457E-8D59-0FFCC1B30D2C}"/>
            </a:ext>
          </a:extLst>
        </xdr:cNvPr>
        <xdr:cNvCxnSpPr/>
      </xdr:nvCxnSpPr>
      <xdr:spPr>
        <a:xfrm>
          <a:off x="1765300" y="5190808"/>
          <a:ext cx="762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E83E1258-FA61-4031-A6C7-3CB5A075E79B}"/>
            </a:ext>
          </a:extLst>
        </xdr:cNvPr>
        <xdr:cNvSpPr txBox="1"/>
      </xdr:nvSpPr>
      <xdr:spPr>
        <a:xfrm>
          <a:off x="3836044"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A1021757-AA78-4F13-AD37-79DCAE06C0BC}"/>
            </a:ext>
          </a:extLst>
        </xdr:cNvPr>
        <xdr:cNvSpPr txBox="1"/>
      </xdr:nvSpPr>
      <xdr:spPr>
        <a:xfrm>
          <a:off x="3086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a:extLst>
            <a:ext uri="{FF2B5EF4-FFF2-40B4-BE49-F238E27FC236}">
              <a16:creationId xmlns:a16="http://schemas.microsoft.com/office/drawing/2014/main" id="{8955472F-997E-49E3-8D46-A61038F50751}"/>
            </a:ext>
          </a:extLst>
        </xdr:cNvPr>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EBC54712-C025-4623-A09B-CE29DC5103E0}"/>
            </a:ext>
          </a:extLst>
        </xdr:cNvPr>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4356</xdr:rowOff>
    </xdr:from>
    <xdr:ext cx="405111" cy="259045"/>
    <xdr:sp macro="" textlink="">
      <xdr:nvSpPr>
        <xdr:cNvPr id="105" name="n_1mainValue有形固定資産減価償却率">
          <a:extLst>
            <a:ext uri="{FF2B5EF4-FFF2-40B4-BE49-F238E27FC236}">
              <a16:creationId xmlns:a16="http://schemas.microsoft.com/office/drawing/2014/main" id="{C8BF89AF-9265-4BFB-A551-50A23D0413F0}"/>
            </a:ext>
          </a:extLst>
        </xdr:cNvPr>
        <xdr:cNvSpPr txBox="1"/>
      </xdr:nvSpPr>
      <xdr:spPr>
        <a:xfrm>
          <a:off x="3836044" y="4976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143421</xdr:rowOff>
    </xdr:from>
    <xdr:ext cx="405111" cy="259045"/>
    <xdr:sp macro="" textlink="">
      <xdr:nvSpPr>
        <xdr:cNvPr id="106" name="n_2mainValue有形固定資産減価償却率">
          <a:extLst>
            <a:ext uri="{FF2B5EF4-FFF2-40B4-BE49-F238E27FC236}">
              <a16:creationId xmlns:a16="http://schemas.microsoft.com/office/drawing/2014/main" id="{3BCA7069-176F-4550-AE30-2D483D8DDC43}"/>
            </a:ext>
          </a:extLst>
        </xdr:cNvPr>
        <xdr:cNvSpPr txBox="1"/>
      </xdr:nvSpPr>
      <xdr:spPr>
        <a:xfrm>
          <a:off x="3086744" y="494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107" name="n_3mainValue有形固定資産減価償却率">
          <a:extLst>
            <a:ext uri="{FF2B5EF4-FFF2-40B4-BE49-F238E27FC236}">
              <a16:creationId xmlns:a16="http://schemas.microsoft.com/office/drawing/2014/main" id="{C3C5BA65-486B-49A7-926F-6B4D69E71463}"/>
            </a:ext>
          </a:extLst>
        </xdr:cNvPr>
        <xdr:cNvSpPr txBox="1"/>
      </xdr:nvSpPr>
      <xdr:spPr>
        <a:xfrm>
          <a:off x="2324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108" name="n_4mainValue有形固定資産減価償却率">
          <a:extLst>
            <a:ext uri="{FF2B5EF4-FFF2-40B4-BE49-F238E27FC236}">
              <a16:creationId xmlns:a16="http://schemas.microsoft.com/office/drawing/2014/main" id="{F8A558FE-43B6-454F-837F-BE03E4BD58EB}"/>
            </a:ext>
          </a:extLst>
        </xdr:cNvPr>
        <xdr:cNvSpPr txBox="1"/>
      </xdr:nvSpPr>
      <xdr:spPr>
        <a:xfrm>
          <a:off x="1562744" y="491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D18313F-014E-4CF7-A041-33C507123AE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2772A0E-8944-4A7D-8683-B7B8AA836A1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1BA33E3-AC12-4F84-BE8A-A11B215AF82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DEA9715-9604-4CDE-8005-F4EC13EF11F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64551F6-3D16-48A6-BB2D-2E3CFF003A9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DAED47B-9BFD-4142-9B8A-4FF7B3FC525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5F905E7-FFF6-48F4-8A18-2982AC348AD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6AB31EB-2F2C-4C1A-8F03-E6337DA7762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F6E5555-5718-40BB-B3AD-F7B9024ECC9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52AC301-E14D-460C-9726-D39960FB464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14C14AE-9257-4CA8-B4A9-E03C8184DEC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70796F9-A38E-4EA7-89F9-B7522026426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2504C88-DB72-4A8A-B87A-983D335D787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債務償還比率は類似団体内平均値を下回っている。令和元年度の町税法人税の増収という特殊要因の影響により、令和元年度以降、比率の増減は激しいが、令和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特殊要因の影響は解消され例年程度の比率となっている。ただし、今後は庁舎建設事業等の大型事業の完了などにより、地方債現在高の増加による将来負担額の増加と充当可能財源の減少により比率が上昇していく見込みであるため、財政の健全化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D94FAAB-62D2-4148-BC7D-894750AC3E5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D460755-9106-475F-9B43-CBBD68B7309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FBCFC82-7045-465B-AA7F-1E11DCDC1D3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A3FBB52-71AE-4665-B9DB-D08E4B2D9A36}"/>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E053754E-9892-457D-859D-52EED7775EB3}"/>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8BE15864-6F99-4296-BF05-3CCFBCCCA954}"/>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9AB03FB4-4C4F-45FB-B69A-60E886199012}"/>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E83B99D-AD38-4D5E-B392-EA01EA24374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16EB48DB-E59A-4DF7-ADE7-12C4AA98B8EA}"/>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FB95B66C-2C70-49F8-B411-AC0B49292FB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168F9804-DA6A-4558-9C9C-64349D30EFB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498180D4-6A9E-482F-875C-6CCFCFFBB6AC}"/>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CC48A6D6-6DF6-4CA3-A5C1-F9F08C60E16E}"/>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4396E155-6E32-45BD-99C5-9D624D2BF1C9}"/>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0CC6B2A-04CB-4A56-8886-10BDFCE527D1}"/>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8F18A0C-2714-4E99-84F9-170302CB2D9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6F97910-7875-4B0C-A415-3D881B54B8B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FAB1B853-79BA-4F34-B5A0-8864AFF63D9A}"/>
            </a:ext>
          </a:extLst>
        </xdr:cNvPr>
        <xdr:cNvCxnSpPr/>
      </xdr:nvCxnSpPr>
      <xdr:spPr>
        <a:xfrm flipV="1">
          <a:off x="14793595" y="4489903"/>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15864CE2-FC36-4D3E-B80A-738A76950B22}"/>
            </a:ext>
          </a:extLst>
        </xdr:cNvPr>
        <xdr:cNvSpPr txBox="1"/>
      </xdr:nvSpPr>
      <xdr:spPr>
        <a:xfrm>
          <a:off x="14846300"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7AB6D805-FF0C-460C-AC99-80F7E3D8CBEA}"/>
            </a:ext>
          </a:extLst>
        </xdr:cNvPr>
        <xdr:cNvCxnSpPr/>
      </xdr:nvCxnSpPr>
      <xdr:spPr>
        <a:xfrm>
          <a:off x="14706600" y="59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1ABA513A-8BDD-48AC-B710-6717A772F351}"/>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89AA553C-26B7-4C80-940F-97140B90E0DF}"/>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0651B857-C03B-417D-ABCA-C2FAB7315ADB}"/>
            </a:ext>
          </a:extLst>
        </xdr:cNvPr>
        <xdr:cNvSpPr txBox="1"/>
      </xdr:nvSpPr>
      <xdr:spPr>
        <a:xfrm>
          <a:off x="14846300" y="507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A68FC60D-7CB1-400B-8F23-AAE67C03856E}"/>
            </a:ext>
          </a:extLst>
        </xdr:cNvPr>
        <xdr:cNvSpPr/>
      </xdr:nvSpPr>
      <xdr:spPr>
        <a:xfrm>
          <a:off x="14744700" y="509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5E263A9D-05C2-477D-8248-8F30845CDF9A}"/>
            </a:ext>
          </a:extLst>
        </xdr:cNvPr>
        <xdr:cNvSpPr/>
      </xdr:nvSpPr>
      <xdr:spPr>
        <a:xfrm>
          <a:off x="14033500" y="508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F92214AF-081C-4B01-834A-1CF5FAF16CAC}"/>
            </a:ext>
          </a:extLst>
        </xdr:cNvPr>
        <xdr:cNvSpPr/>
      </xdr:nvSpPr>
      <xdr:spPr>
        <a:xfrm>
          <a:off x="13271500" y="529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6C127D26-E415-43E9-B8BC-DB520BD18233}"/>
            </a:ext>
          </a:extLst>
        </xdr:cNvPr>
        <xdr:cNvSpPr/>
      </xdr:nvSpPr>
      <xdr:spPr>
        <a:xfrm>
          <a:off x="12509500" y="524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73576411-68D3-436A-BB37-79DF847BA16D}"/>
            </a:ext>
          </a:extLst>
        </xdr:cNvPr>
        <xdr:cNvSpPr/>
      </xdr:nvSpPr>
      <xdr:spPr>
        <a:xfrm>
          <a:off x="11747500" y="51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99293BA-5C2A-4CE7-B527-0D25192D412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FE2CF8D-87EF-4615-9F86-7988BE7FDBF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802DF03-7974-4505-9525-E58CBEE8D62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D16BE41-1E08-424D-91E1-186A4F376C9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3916D9E-BAF2-47D4-A47D-9EC3F845B9D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44668</xdr:rowOff>
    </xdr:from>
    <xdr:to>
      <xdr:col>76</xdr:col>
      <xdr:colOff>73025</xdr:colOff>
      <xdr:row>27</xdr:row>
      <xdr:rowOff>146268</xdr:rowOff>
    </xdr:to>
    <xdr:sp macro="" textlink="">
      <xdr:nvSpPr>
        <xdr:cNvPr id="155" name="楕円 154">
          <a:extLst>
            <a:ext uri="{FF2B5EF4-FFF2-40B4-BE49-F238E27FC236}">
              <a16:creationId xmlns:a16="http://schemas.microsoft.com/office/drawing/2014/main" id="{856DE314-659F-4CA9-ABE5-F27269841F9F}"/>
            </a:ext>
          </a:extLst>
        </xdr:cNvPr>
        <xdr:cNvSpPr/>
      </xdr:nvSpPr>
      <xdr:spPr>
        <a:xfrm>
          <a:off x="14744700" y="46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67545</xdr:rowOff>
    </xdr:from>
    <xdr:ext cx="469744" cy="259045"/>
    <xdr:sp macro="" textlink="">
      <xdr:nvSpPr>
        <xdr:cNvPr id="156" name="債務償還比率該当値テキスト">
          <a:extLst>
            <a:ext uri="{FF2B5EF4-FFF2-40B4-BE49-F238E27FC236}">
              <a16:creationId xmlns:a16="http://schemas.microsoft.com/office/drawing/2014/main" id="{5BC5F59A-D8BE-4793-9562-776EFFC9CA07}"/>
            </a:ext>
          </a:extLst>
        </xdr:cNvPr>
        <xdr:cNvSpPr txBox="1"/>
      </xdr:nvSpPr>
      <xdr:spPr>
        <a:xfrm>
          <a:off x="14846300" y="45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130220</xdr:rowOff>
    </xdr:from>
    <xdr:to>
      <xdr:col>72</xdr:col>
      <xdr:colOff>123825</xdr:colOff>
      <xdr:row>27</xdr:row>
      <xdr:rowOff>60370</xdr:rowOff>
    </xdr:to>
    <xdr:sp macro="" textlink="">
      <xdr:nvSpPr>
        <xdr:cNvPr id="157" name="楕円 156">
          <a:extLst>
            <a:ext uri="{FF2B5EF4-FFF2-40B4-BE49-F238E27FC236}">
              <a16:creationId xmlns:a16="http://schemas.microsoft.com/office/drawing/2014/main" id="{AA058ED9-5BA0-4F51-A15D-001BA79E92F8}"/>
            </a:ext>
          </a:extLst>
        </xdr:cNvPr>
        <xdr:cNvSpPr/>
      </xdr:nvSpPr>
      <xdr:spPr>
        <a:xfrm>
          <a:off x="14033500" y="45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9570</xdr:rowOff>
    </xdr:from>
    <xdr:to>
      <xdr:col>76</xdr:col>
      <xdr:colOff>22225</xdr:colOff>
      <xdr:row>27</xdr:row>
      <xdr:rowOff>95468</xdr:rowOff>
    </xdr:to>
    <xdr:cxnSp macro="">
      <xdr:nvCxnSpPr>
        <xdr:cNvPr id="158" name="直線コネクタ 157">
          <a:extLst>
            <a:ext uri="{FF2B5EF4-FFF2-40B4-BE49-F238E27FC236}">
              <a16:creationId xmlns:a16="http://schemas.microsoft.com/office/drawing/2014/main" id="{6D8DD403-05CE-46CC-81A4-82F051FBAC7D}"/>
            </a:ext>
          </a:extLst>
        </xdr:cNvPr>
        <xdr:cNvCxnSpPr/>
      </xdr:nvCxnSpPr>
      <xdr:spPr>
        <a:xfrm>
          <a:off x="14084300" y="4638720"/>
          <a:ext cx="711200" cy="8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18986</xdr:rowOff>
    </xdr:from>
    <xdr:to>
      <xdr:col>68</xdr:col>
      <xdr:colOff>123825</xdr:colOff>
      <xdr:row>29</xdr:row>
      <xdr:rowOff>120586</xdr:rowOff>
    </xdr:to>
    <xdr:sp macro="" textlink="">
      <xdr:nvSpPr>
        <xdr:cNvPr id="159" name="楕円 158">
          <a:extLst>
            <a:ext uri="{FF2B5EF4-FFF2-40B4-BE49-F238E27FC236}">
              <a16:creationId xmlns:a16="http://schemas.microsoft.com/office/drawing/2014/main" id="{77ED1B65-E44F-4831-AE78-07E8140C6B77}"/>
            </a:ext>
          </a:extLst>
        </xdr:cNvPr>
        <xdr:cNvSpPr/>
      </xdr:nvSpPr>
      <xdr:spPr>
        <a:xfrm>
          <a:off x="13271500" y="49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9570</xdr:rowOff>
    </xdr:from>
    <xdr:to>
      <xdr:col>72</xdr:col>
      <xdr:colOff>73025</xdr:colOff>
      <xdr:row>29</xdr:row>
      <xdr:rowOff>69786</xdr:rowOff>
    </xdr:to>
    <xdr:cxnSp macro="">
      <xdr:nvCxnSpPr>
        <xdr:cNvPr id="160" name="直線コネクタ 159">
          <a:extLst>
            <a:ext uri="{FF2B5EF4-FFF2-40B4-BE49-F238E27FC236}">
              <a16:creationId xmlns:a16="http://schemas.microsoft.com/office/drawing/2014/main" id="{FE383088-2ABB-45EF-A8BD-BD2C323D0C1A}"/>
            </a:ext>
          </a:extLst>
        </xdr:cNvPr>
        <xdr:cNvCxnSpPr/>
      </xdr:nvCxnSpPr>
      <xdr:spPr>
        <a:xfrm flipV="1">
          <a:off x="13322300" y="4638720"/>
          <a:ext cx="762000" cy="4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155820</xdr:rowOff>
    </xdr:from>
    <xdr:to>
      <xdr:col>64</xdr:col>
      <xdr:colOff>123825</xdr:colOff>
      <xdr:row>27</xdr:row>
      <xdr:rowOff>85970</xdr:rowOff>
    </xdr:to>
    <xdr:sp macro="" textlink="">
      <xdr:nvSpPr>
        <xdr:cNvPr id="161" name="楕円 160">
          <a:extLst>
            <a:ext uri="{FF2B5EF4-FFF2-40B4-BE49-F238E27FC236}">
              <a16:creationId xmlns:a16="http://schemas.microsoft.com/office/drawing/2014/main" id="{F3F3A80A-2956-45A0-9B2B-127D647C3241}"/>
            </a:ext>
          </a:extLst>
        </xdr:cNvPr>
        <xdr:cNvSpPr/>
      </xdr:nvSpPr>
      <xdr:spPr>
        <a:xfrm>
          <a:off x="12509500" y="46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35170</xdr:rowOff>
    </xdr:from>
    <xdr:to>
      <xdr:col>68</xdr:col>
      <xdr:colOff>73025</xdr:colOff>
      <xdr:row>29</xdr:row>
      <xdr:rowOff>69786</xdr:rowOff>
    </xdr:to>
    <xdr:cxnSp macro="">
      <xdr:nvCxnSpPr>
        <xdr:cNvPr id="162" name="直線コネクタ 161">
          <a:extLst>
            <a:ext uri="{FF2B5EF4-FFF2-40B4-BE49-F238E27FC236}">
              <a16:creationId xmlns:a16="http://schemas.microsoft.com/office/drawing/2014/main" id="{F5208CDB-D823-4F60-BD9C-04FF4B23F1B9}"/>
            </a:ext>
          </a:extLst>
        </xdr:cNvPr>
        <xdr:cNvCxnSpPr/>
      </xdr:nvCxnSpPr>
      <xdr:spPr>
        <a:xfrm>
          <a:off x="12560300" y="4664320"/>
          <a:ext cx="762000" cy="37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130873</xdr:rowOff>
    </xdr:from>
    <xdr:to>
      <xdr:col>60</xdr:col>
      <xdr:colOff>123825</xdr:colOff>
      <xdr:row>28</xdr:row>
      <xdr:rowOff>61023</xdr:rowOff>
    </xdr:to>
    <xdr:sp macro="" textlink="">
      <xdr:nvSpPr>
        <xdr:cNvPr id="163" name="楕円 162">
          <a:extLst>
            <a:ext uri="{FF2B5EF4-FFF2-40B4-BE49-F238E27FC236}">
              <a16:creationId xmlns:a16="http://schemas.microsoft.com/office/drawing/2014/main" id="{9F546E2E-CDF6-4CF1-A468-406653302741}"/>
            </a:ext>
          </a:extLst>
        </xdr:cNvPr>
        <xdr:cNvSpPr/>
      </xdr:nvSpPr>
      <xdr:spPr>
        <a:xfrm>
          <a:off x="11747500" y="47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35170</xdr:rowOff>
    </xdr:from>
    <xdr:to>
      <xdr:col>64</xdr:col>
      <xdr:colOff>73025</xdr:colOff>
      <xdr:row>28</xdr:row>
      <xdr:rowOff>10223</xdr:rowOff>
    </xdr:to>
    <xdr:cxnSp macro="">
      <xdr:nvCxnSpPr>
        <xdr:cNvPr id="164" name="直線コネクタ 163">
          <a:extLst>
            <a:ext uri="{FF2B5EF4-FFF2-40B4-BE49-F238E27FC236}">
              <a16:creationId xmlns:a16="http://schemas.microsoft.com/office/drawing/2014/main" id="{5318215D-0976-477B-A296-BB8491CB4A75}"/>
            </a:ext>
          </a:extLst>
        </xdr:cNvPr>
        <xdr:cNvCxnSpPr/>
      </xdr:nvCxnSpPr>
      <xdr:spPr>
        <a:xfrm flipV="1">
          <a:off x="11798300" y="4664320"/>
          <a:ext cx="762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94EAB886-11E5-4484-B013-5ED0DF20B868}"/>
            </a:ext>
          </a:extLst>
        </xdr:cNvPr>
        <xdr:cNvSpPr txBox="1"/>
      </xdr:nvSpPr>
      <xdr:spPr>
        <a:xfrm>
          <a:off x="13836727" y="517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a:extLst>
            <a:ext uri="{FF2B5EF4-FFF2-40B4-BE49-F238E27FC236}">
              <a16:creationId xmlns:a16="http://schemas.microsoft.com/office/drawing/2014/main" id="{95D5B964-7119-4DAA-93AF-842EBCCEAE5C}"/>
            </a:ext>
          </a:extLst>
        </xdr:cNvPr>
        <xdr:cNvSpPr txBox="1"/>
      </xdr:nvSpPr>
      <xdr:spPr>
        <a:xfrm>
          <a:off x="13087427" y="538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7" name="n_3aveValue債務償還比率">
          <a:extLst>
            <a:ext uri="{FF2B5EF4-FFF2-40B4-BE49-F238E27FC236}">
              <a16:creationId xmlns:a16="http://schemas.microsoft.com/office/drawing/2014/main" id="{2A6E9124-3D0E-4AF6-A9F9-CBA54F5B16D3}"/>
            </a:ext>
          </a:extLst>
        </xdr:cNvPr>
        <xdr:cNvSpPr txBox="1"/>
      </xdr:nvSpPr>
      <xdr:spPr>
        <a:xfrm>
          <a:off x="12325427" y="533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98179</xdr:rowOff>
    </xdr:from>
    <xdr:ext cx="469744" cy="259045"/>
    <xdr:sp macro="" textlink="">
      <xdr:nvSpPr>
        <xdr:cNvPr id="168" name="n_4aveValue債務償還比率">
          <a:extLst>
            <a:ext uri="{FF2B5EF4-FFF2-40B4-BE49-F238E27FC236}">
              <a16:creationId xmlns:a16="http://schemas.microsoft.com/office/drawing/2014/main" id="{443C1A94-6E3D-4901-AC96-05E912352BB1}"/>
            </a:ext>
          </a:extLst>
        </xdr:cNvPr>
        <xdr:cNvSpPr txBox="1"/>
      </xdr:nvSpPr>
      <xdr:spPr>
        <a:xfrm>
          <a:off x="11563427" y="52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76897</xdr:rowOff>
    </xdr:from>
    <xdr:ext cx="405111" cy="259045"/>
    <xdr:sp macro="" textlink="">
      <xdr:nvSpPr>
        <xdr:cNvPr id="169" name="n_1mainValue債務償還比率">
          <a:extLst>
            <a:ext uri="{FF2B5EF4-FFF2-40B4-BE49-F238E27FC236}">
              <a16:creationId xmlns:a16="http://schemas.microsoft.com/office/drawing/2014/main" id="{AC90CCFB-EE8E-4E90-9E85-6A475BC0B89F}"/>
            </a:ext>
          </a:extLst>
        </xdr:cNvPr>
        <xdr:cNvSpPr txBox="1"/>
      </xdr:nvSpPr>
      <xdr:spPr>
        <a:xfrm>
          <a:off x="13869044" y="436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137113</xdr:rowOff>
    </xdr:from>
    <xdr:ext cx="469744" cy="259045"/>
    <xdr:sp macro="" textlink="">
      <xdr:nvSpPr>
        <xdr:cNvPr id="170" name="n_2mainValue債務償還比率">
          <a:extLst>
            <a:ext uri="{FF2B5EF4-FFF2-40B4-BE49-F238E27FC236}">
              <a16:creationId xmlns:a16="http://schemas.microsoft.com/office/drawing/2014/main" id="{BB07D213-2D57-43D1-8C37-EA2BAB8A4835}"/>
            </a:ext>
          </a:extLst>
        </xdr:cNvPr>
        <xdr:cNvSpPr txBox="1"/>
      </xdr:nvSpPr>
      <xdr:spPr>
        <a:xfrm>
          <a:off x="13087427" y="476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102497</xdr:rowOff>
    </xdr:from>
    <xdr:ext cx="469744" cy="259045"/>
    <xdr:sp macro="" textlink="">
      <xdr:nvSpPr>
        <xdr:cNvPr id="171" name="n_3mainValue債務償還比率">
          <a:extLst>
            <a:ext uri="{FF2B5EF4-FFF2-40B4-BE49-F238E27FC236}">
              <a16:creationId xmlns:a16="http://schemas.microsoft.com/office/drawing/2014/main" id="{91BA2C4E-7E82-4967-8AE5-6596BA6C903F}"/>
            </a:ext>
          </a:extLst>
        </xdr:cNvPr>
        <xdr:cNvSpPr txBox="1"/>
      </xdr:nvSpPr>
      <xdr:spPr>
        <a:xfrm>
          <a:off x="12325427" y="438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77550</xdr:rowOff>
    </xdr:from>
    <xdr:ext cx="469744" cy="259045"/>
    <xdr:sp macro="" textlink="">
      <xdr:nvSpPr>
        <xdr:cNvPr id="172" name="n_4mainValue債務償還比率">
          <a:extLst>
            <a:ext uri="{FF2B5EF4-FFF2-40B4-BE49-F238E27FC236}">
              <a16:creationId xmlns:a16="http://schemas.microsoft.com/office/drawing/2014/main" id="{87BEC1CE-34EF-4439-A541-D325796716BB}"/>
            </a:ext>
          </a:extLst>
        </xdr:cNvPr>
        <xdr:cNvSpPr txBox="1"/>
      </xdr:nvSpPr>
      <xdr:spPr>
        <a:xfrm>
          <a:off x="11563427" y="453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1640973-7A5E-4F64-8566-81E1695A9F8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52905AE-6192-40E9-AAD3-6BFD60CE1F4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0BAAFC4-DC32-48A8-B5A1-23869E6D952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3A00540-DC3C-4120-A8B6-CB3303E0D6B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73CCF5DC-C0BA-4A8B-929B-B5752B09B66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7F7FDC6-8FB6-43FA-AA16-1E8F51949B9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93163F-2DA9-4307-80C3-3FE592B450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490594-84E4-497A-9A47-1BD392E83D4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75E7DB-8D19-4681-85B3-D0DC57D7AF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59058F-66B5-4F44-ADED-39B77CA803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7F64B9-0047-4A32-BA67-84E44DF6D1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84064E-610E-400A-8CC1-F72392EA9B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32AFFE-2D8F-4566-A52A-2680867515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3CBC44-8A35-4358-9EC8-F78B09C6F3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A5C7A5-64DD-40D4-9343-69B1BC1108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C87FCC-CEE7-458E-A8B5-8F4712BE3D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
14,041
32.26
8,022,614
7,548,355
332,015
3,832,577
4,572,722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059860-8DFE-4A3B-989C-5D13AEE8AB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5A629A-F5A9-4877-87E7-17EC6EEEC4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11B542-2B78-4C79-A79A-E2D8C31F4F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4CE1C3-182A-4423-98C0-E64B35E2CA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E07867-9651-4577-8E51-F395CC5763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ADDE91-784F-450E-8A8B-E593D6BE747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930207-2C0A-4FF5-9C30-4B66E40F92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9138C6-3BCA-4743-9C9C-1F3ADC0781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EF2469-6E56-4588-AB3D-DE230C7D0D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DA67AF-39EF-4D26-8E24-629FACB5BE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1B9452-1022-4A53-845F-1E0F7243C9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D07FE8-7C99-4600-A09E-95B29D533A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A7BA64-A395-4BFC-9FF8-FB68FDC517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FFDC19-A66E-42B1-9334-C5D1C396EB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334665-28E3-4BDC-89D4-101EF3384E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60ED5C-FABA-44AF-8C77-26931EF152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40B431-34DE-40AE-8385-7BBA90F11E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DC0E5D-72B9-4FE7-ABF3-4523551015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A0262C-ABE4-458B-BCAF-93551C7244E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88BB44-453D-422C-8DA0-A1941BA2AC0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1AEEE0-9EC4-46FA-B8A2-259AC0EAF98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2C7191-6D89-4E8A-9A99-091FDA326B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05D10D-35D8-48E9-95C5-F7171BE5F8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7E44B3C-D13B-4F45-9630-25F709DB57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BBE09C-F382-4B39-AED9-363B16E86C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BFA0DF-67C5-4CD7-93E4-32CC976CA2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4DD858-F763-46F6-836B-862BA4AC8E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86BEB1-7A5A-4350-89BE-1F51AB24A3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AF5911-741C-4E1F-AFAC-E50703ED6C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AEE466-30F7-4DA7-8099-37AA3F7EF9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26DD71-5C7E-4550-8830-BEAB924B98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1351DD-1893-4C0C-9813-36493F9450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7DBEDC1-A5EA-452B-AA6F-6C81C559DC4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8C064BB-AEAB-4443-A8EE-360FC9D1DD7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5044F21-1D31-47D4-81C4-F0D44369C2E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9F65BA1-4996-4725-9ECE-01215E96AA3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284D0F0-AA10-4456-BA01-A102984293A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EDBF950-BD30-4E1E-ABA1-4EC06DB7115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DE867A3-5C33-49F8-88A1-0972F69F084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49B13E0-ACF5-488E-8722-91E6B4303AD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9340AEE-2E47-4A84-B437-1CF94006C7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E36CD1C-F933-485A-B4B7-36ACD505024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B47EC29-E3C5-48D4-85C5-F17CDC4F0E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DDD28BF8-38F1-4AEE-AD2D-5F7EC35CBBF1}"/>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A9C36835-517D-4D1B-9FC4-BBCC294F851F}"/>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1D76F7A0-A37E-423C-9B71-FEAB1CD07C31}"/>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CCF17357-524B-4BE8-8A61-D6BB61AE21C7}"/>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D1B5D954-EB0A-4147-9400-FD957A7A81D6}"/>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7E959D73-989D-4AEF-99DD-34327101F059}"/>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620E9370-AE42-4125-99C5-1AAD8FE9CC75}"/>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E97929B3-EE70-48C3-87C2-6CAD12242877}"/>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B10BB06B-4591-45D0-ABE7-B0D1220A31BC}"/>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5767DC8C-E959-4015-82E4-CC0D86E03CD9}"/>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40FCA841-334D-43A1-AB96-060C4698CAC8}"/>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63338AA-A332-40F3-B83C-325BF67670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6B62093-7722-4F0B-94F7-823C73EE5D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4CE96D-3688-4DAC-9CE6-410948195C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022C56-9DEE-4000-8821-EC3F55B702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3FDC1C-4A31-40DE-9053-24707B3801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100838</xdr:rowOff>
    </xdr:from>
    <xdr:to>
      <xdr:col>24</xdr:col>
      <xdr:colOff>114300</xdr:colOff>
      <xdr:row>37</xdr:row>
      <xdr:rowOff>30988</xdr:rowOff>
    </xdr:to>
    <xdr:sp macro="" textlink="">
      <xdr:nvSpPr>
        <xdr:cNvPr id="71" name="楕円 70">
          <a:extLst>
            <a:ext uri="{FF2B5EF4-FFF2-40B4-BE49-F238E27FC236}">
              <a16:creationId xmlns:a16="http://schemas.microsoft.com/office/drawing/2014/main" id="{80A40B5F-28D8-4159-8815-4CF735AE1AAB}"/>
            </a:ext>
          </a:extLst>
        </xdr:cNvPr>
        <xdr:cNvSpPr/>
      </xdr:nvSpPr>
      <xdr:spPr>
        <a:xfrm>
          <a:off x="45847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123715</xdr:rowOff>
    </xdr:from>
    <xdr:ext cx="405111" cy="259045"/>
    <xdr:sp macro="" textlink="">
      <xdr:nvSpPr>
        <xdr:cNvPr id="72" name="【道路】&#10;有形固定資産減価償却率該当値テキスト">
          <a:extLst>
            <a:ext uri="{FF2B5EF4-FFF2-40B4-BE49-F238E27FC236}">
              <a16:creationId xmlns:a16="http://schemas.microsoft.com/office/drawing/2014/main" id="{378006DF-B985-49CF-8252-3AB3A518DA7A}"/>
            </a:ext>
          </a:extLst>
        </xdr:cNvPr>
        <xdr:cNvSpPr txBox="1"/>
      </xdr:nvSpPr>
      <xdr:spPr>
        <a:xfrm>
          <a:off x="4673600" y="612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57404</xdr:rowOff>
    </xdr:from>
    <xdr:to>
      <xdr:col>20</xdr:col>
      <xdr:colOff>38100</xdr:colOff>
      <xdr:row>36</xdr:row>
      <xdr:rowOff>159004</xdr:rowOff>
    </xdr:to>
    <xdr:sp macro="" textlink="">
      <xdr:nvSpPr>
        <xdr:cNvPr id="73" name="楕円 72">
          <a:extLst>
            <a:ext uri="{FF2B5EF4-FFF2-40B4-BE49-F238E27FC236}">
              <a16:creationId xmlns:a16="http://schemas.microsoft.com/office/drawing/2014/main" id="{B4859071-CB6E-4E6E-B7E1-274044BC8282}"/>
            </a:ext>
          </a:extLst>
        </xdr:cNvPr>
        <xdr:cNvSpPr/>
      </xdr:nvSpPr>
      <xdr:spPr>
        <a:xfrm>
          <a:off x="3746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108204</xdr:rowOff>
    </xdr:from>
    <xdr:to>
      <xdr:col>24</xdr:col>
      <xdr:colOff>63500</xdr:colOff>
      <xdr:row>36</xdr:row>
      <xdr:rowOff>151638</xdr:rowOff>
    </xdr:to>
    <xdr:cxnSp macro="">
      <xdr:nvCxnSpPr>
        <xdr:cNvPr id="74" name="直線コネクタ 73">
          <a:extLst>
            <a:ext uri="{FF2B5EF4-FFF2-40B4-BE49-F238E27FC236}">
              <a16:creationId xmlns:a16="http://schemas.microsoft.com/office/drawing/2014/main" id="{5D82019B-A7DC-48DF-B3B4-FA58B693EC50}"/>
            </a:ext>
          </a:extLst>
        </xdr:cNvPr>
        <xdr:cNvCxnSpPr/>
      </xdr:nvCxnSpPr>
      <xdr:spPr>
        <a:xfrm>
          <a:off x="3797300" y="628040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a:extLst>
            <a:ext uri="{FF2B5EF4-FFF2-40B4-BE49-F238E27FC236}">
              <a16:creationId xmlns:a16="http://schemas.microsoft.com/office/drawing/2014/main" id="{B3C0DE3F-4B9E-4AD7-9D61-A2074E98C9AD}"/>
            </a:ext>
          </a:extLst>
        </xdr:cNvPr>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67056</xdr:rowOff>
    </xdr:from>
    <xdr:to>
      <xdr:col>19</xdr:col>
      <xdr:colOff>177800</xdr:colOff>
      <xdr:row>36</xdr:row>
      <xdr:rowOff>108204</xdr:rowOff>
    </xdr:to>
    <xdr:cxnSp macro="">
      <xdr:nvCxnSpPr>
        <xdr:cNvPr id="76" name="直線コネクタ 75">
          <a:extLst>
            <a:ext uri="{FF2B5EF4-FFF2-40B4-BE49-F238E27FC236}">
              <a16:creationId xmlns:a16="http://schemas.microsoft.com/office/drawing/2014/main" id="{0B6ECE09-7CB0-4CE7-99C8-5A61E376D50E}"/>
            </a:ext>
          </a:extLst>
        </xdr:cNvPr>
        <xdr:cNvCxnSpPr/>
      </xdr:nvCxnSpPr>
      <xdr:spPr>
        <a:xfrm>
          <a:off x="2908300" y="6239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125984</xdr:rowOff>
    </xdr:from>
    <xdr:to>
      <xdr:col>10</xdr:col>
      <xdr:colOff>165100</xdr:colOff>
      <xdr:row>36</xdr:row>
      <xdr:rowOff>56134</xdr:rowOff>
    </xdr:to>
    <xdr:sp macro="" textlink="">
      <xdr:nvSpPr>
        <xdr:cNvPr id="77" name="楕円 76">
          <a:extLst>
            <a:ext uri="{FF2B5EF4-FFF2-40B4-BE49-F238E27FC236}">
              <a16:creationId xmlns:a16="http://schemas.microsoft.com/office/drawing/2014/main" id="{A1FC390A-1985-45AB-BCEA-84D814BA40D8}"/>
            </a:ext>
          </a:extLst>
        </xdr:cNvPr>
        <xdr:cNvSpPr/>
      </xdr:nvSpPr>
      <xdr:spPr>
        <a:xfrm>
          <a:off x="1968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xdr:rowOff>
    </xdr:from>
    <xdr:to>
      <xdr:col>15</xdr:col>
      <xdr:colOff>50800</xdr:colOff>
      <xdr:row>36</xdr:row>
      <xdr:rowOff>67056</xdr:rowOff>
    </xdr:to>
    <xdr:cxnSp macro="">
      <xdr:nvCxnSpPr>
        <xdr:cNvPr id="78" name="直線コネクタ 77">
          <a:extLst>
            <a:ext uri="{FF2B5EF4-FFF2-40B4-BE49-F238E27FC236}">
              <a16:creationId xmlns:a16="http://schemas.microsoft.com/office/drawing/2014/main" id="{F865D5DB-6EA6-4F95-AEC8-CD5D92C6286A}"/>
            </a:ext>
          </a:extLst>
        </xdr:cNvPr>
        <xdr:cNvCxnSpPr/>
      </xdr:nvCxnSpPr>
      <xdr:spPr>
        <a:xfrm>
          <a:off x="2019300" y="61775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a:extLst>
            <a:ext uri="{FF2B5EF4-FFF2-40B4-BE49-F238E27FC236}">
              <a16:creationId xmlns:a16="http://schemas.microsoft.com/office/drawing/2014/main" id="{0E37CF21-E9CF-4253-B79C-118EC224508B}"/>
            </a:ext>
          </a:extLst>
        </xdr:cNvPr>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36</xdr:row>
      <xdr:rowOff>5334</xdr:rowOff>
    </xdr:to>
    <xdr:cxnSp macro="">
      <xdr:nvCxnSpPr>
        <xdr:cNvPr id="80" name="直線コネクタ 79">
          <a:extLst>
            <a:ext uri="{FF2B5EF4-FFF2-40B4-BE49-F238E27FC236}">
              <a16:creationId xmlns:a16="http://schemas.microsoft.com/office/drawing/2014/main" id="{473DC97B-1365-4346-8FEF-319C96459D9A}"/>
            </a:ext>
          </a:extLst>
        </xdr:cNvPr>
        <xdr:cNvCxnSpPr/>
      </xdr:nvCxnSpPr>
      <xdr:spPr>
        <a:xfrm>
          <a:off x="1130300" y="61249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4EC88BCF-2643-45EC-9DE3-BD6018266BFB}"/>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E91505B8-2ED1-4840-9723-F7033DD1A94E}"/>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7D4B203A-4528-452B-91A6-886B75785810}"/>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AEDF98D3-AC3D-4BA6-9F66-16FE4282B883}"/>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4081</xdr:rowOff>
    </xdr:from>
    <xdr:ext cx="405111" cy="259045"/>
    <xdr:sp macro="" textlink="">
      <xdr:nvSpPr>
        <xdr:cNvPr id="85" name="n_1mainValue【道路】&#10;有形固定資産減価償却率">
          <a:extLst>
            <a:ext uri="{FF2B5EF4-FFF2-40B4-BE49-F238E27FC236}">
              <a16:creationId xmlns:a16="http://schemas.microsoft.com/office/drawing/2014/main" id="{297E6C3F-CCB0-4BFD-8E20-5863E8987B7E}"/>
            </a:ext>
          </a:extLst>
        </xdr:cNvPr>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a:extLst>
            <a:ext uri="{FF2B5EF4-FFF2-40B4-BE49-F238E27FC236}">
              <a16:creationId xmlns:a16="http://schemas.microsoft.com/office/drawing/2014/main" id="{949689E1-2F36-47C9-874F-A23427901E8E}"/>
            </a:ext>
          </a:extLst>
        </xdr:cNvPr>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87" name="n_3mainValue【道路】&#10;有形固定資産減価償却率">
          <a:extLst>
            <a:ext uri="{FF2B5EF4-FFF2-40B4-BE49-F238E27FC236}">
              <a16:creationId xmlns:a16="http://schemas.microsoft.com/office/drawing/2014/main" id="{21DD437E-DB12-4F03-BBFC-C74AA552A012}"/>
            </a:ext>
          </a:extLst>
        </xdr:cNvPr>
        <xdr:cNvSpPr txBox="1"/>
      </xdr:nvSpPr>
      <xdr:spPr>
        <a:xfrm>
          <a:off x="1816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a:extLst>
            <a:ext uri="{FF2B5EF4-FFF2-40B4-BE49-F238E27FC236}">
              <a16:creationId xmlns:a16="http://schemas.microsoft.com/office/drawing/2014/main" id="{4B338B23-263A-4F66-87AF-74A72405B2B7}"/>
            </a:ext>
          </a:extLst>
        </xdr:cNvPr>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970AE36-0384-4ADA-89C1-4008A2D4D3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BBFEEF9-6A76-4C95-B838-A796511CFD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2943209-E468-43CC-81D5-00839B5B3EA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3D74A6F-9C5C-4275-B8F7-0882B9BD0A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665CFBC-6CF1-4F15-9897-9C83883BD1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323E210-44F3-4323-89CA-BC7C98D805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8998911-9C3B-4272-8C99-B5E8EF3A2A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0AA2F6B-A9DB-4363-BFF7-28EC3B32A4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093E41C-16FF-46C7-85C5-3B6ECABD6F7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7DE7116-8E12-4F1C-A733-74FC98C0EF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FFD8C78-4B8A-41F3-9F49-465232BB068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5E2DD45-2C4B-4C5D-9B0B-544A915D576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7E848C1-522A-45F1-BBB4-67F707E6886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A4BFB17-0F07-4BA6-A86E-948151D87DA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18CDE4E-9995-4558-9B3F-74681269D78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C8F42E5-DA1E-45BB-AABB-871D9714F07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9A2B589-7763-4489-9634-431E662F33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15E7E406-40ED-46DD-9665-2246522F942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5AC0A04-898D-4555-B5C9-7E98DFFF9B7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57FD077-5F30-47ED-AE41-77D1953CB50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A4A2686-DAF7-4F98-AF34-34F1512BC4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ED10CD3-0AB2-4F70-B66E-95A58BD9B2D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6B492EF-D8EB-4707-A107-DBC421E910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61B7DA57-B175-45A9-90E9-2FDDF95818D1}"/>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7146D540-F6AF-4D5B-9D8A-DD4731FCDF5D}"/>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FF14F03D-E878-4891-B576-BB9C5101D45D}"/>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C30774DD-675F-4BDC-9C0D-DFB35FD7959F}"/>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7BF746FE-B1E3-4BDC-8DB6-D69323F1E746}"/>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716CDF0D-7F67-402E-A9E4-F49AB45B3BF8}"/>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94BE40F5-1FA6-4BA0-B606-464456A16484}"/>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DA0CA714-E0D2-463F-881F-6282AAE6A7A5}"/>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B6D9D85F-33FD-45AE-B014-90461B1AC4C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BE085EE8-9867-42E9-BBF2-FD3A9565F74E}"/>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02C894E8-D128-4F1D-A585-15C08A74CC91}"/>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2EE9239-3687-45BE-BB3A-1945C9C55F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6FCB36-B2FC-4CFB-A9C1-C916F29930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04AD5B-9E53-403A-841A-3DFD9ED9BAA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A7F9DA-552B-4983-BC84-A838084A86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0EB5076-DDEE-4B23-BAE0-3C2A391CE3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76664</xdr:rowOff>
    </xdr:from>
    <xdr:to>
      <xdr:col>55</xdr:col>
      <xdr:colOff>50800</xdr:colOff>
      <xdr:row>41</xdr:row>
      <xdr:rowOff>6814</xdr:rowOff>
    </xdr:to>
    <xdr:sp macro="" textlink="">
      <xdr:nvSpPr>
        <xdr:cNvPr id="128" name="楕円 127">
          <a:extLst>
            <a:ext uri="{FF2B5EF4-FFF2-40B4-BE49-F238E27FC236}">
              <a16:creationId xmlns:a16="http://schemas.microsoft.com/office/drawing/2014/main" id="{068BECD0-4F81-4E0A-A8FF-0EA93C1BCB72}"/>
            </a:ext>
          </a:extLst>
        </xdr:cNvPr>
        <xdr:cNvSpPr/>
      </xdr:nvSpPr>
      <xdr:spPr>
        <a:xfrm>
          <a:off x="10426700" y="69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55091</xdr:rowOff>
    </xdr:from>
    <xdr:ext cx="534377" cy="259045"/>
    <xdr:sp macro="" textlink="">
      <xdr:nvSpPr>
        <xdr:cNvPr id="129" name="【道路】&#10;一人当たり延長該当値テキスト">
          <a:extLst>
            <a:ext uri="{FF2B5EF4-FFF2-40B4-BE49-F238E27FC236}">
              <a16:creationId xmlns:a16="http://schemas.microsoft.com/office/drawing/2014/main" id="{04AB4E33-593D-4CE1-9BCA-B78A2E3D4BD2}"/>
            </a:ext>
          </a:extLst>
        </xdr:cNvPr>
        <xdr:cNvSpPr txBox="1"/>
      </xdr:nvSpPr>
      <xdr:spPr>
        <a:xfrm>
          <a:off x="10515600" y="69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75520</xdr:rowOff>
    </xdr:from>
    <xdr:to>
      <xdr:col>50</xdr:col>
      <xdr:colOff>165100</xdr:colOff>
      <xdr:row>41</xdr:row>
      <xdr:rowOff>5670</xdr:rowOff>
    </xdr:to>
    <xdr:sp macro="" textlink="">
      <xdr:nvSpPr>
        <xdr:cNvPr id="130" name="楕円 129">
          <a:extLst>
            <a:ext uri="{FF2B5EF4-FFF2-40B4-BE49-F238E27FC236}">
              <a16:creationId xmlns:a16="http://schemas.microsoft.com/office/drawing/2014/main" id="{BAFC27E2-ECA0-40C6-9F90-41DBB5DA347C}"/>
            </a:ext>
          </a:extLst>
        </xdr:cNvPr>
        <xdr:cNvSpPr/>
      </xdr:nvSpPr>
      <xdr:spPr>
        <a:xfrm>
          <a:off x="9588500" y="69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126320</xdr:rowOff>
    </xdr:from>
    <xdr:to>
      <xdr:col>55</xdr:col>
      <xdr:colOff>0</xdr:colOff>
      <xdr:row>40</xdr:row>
      <xdr:rowOff>127464</xdr:rowOff>
    </xdr:to>
    <xdr:cxnSp macro="">
      <xdr:nvCxnSpPr>
        <xdr:cNvPr id="131" name="直線コネクタ 130">
          <a:extLst>
            <a:ext uri="{FF2B5EF4-FFF2-40B4-BE49-F238E27FC236}">
              <a16:creationId xmlns:a16="http://schemas.microsoft.com/office/drawing/2014/main" id="{32A37C9C-12A0-43B8-BDC3-BE9EC0F289AF}"/>
            </a:ext>
          </a:extLst>
        </xdr:cNvPr>
        <xdr:cNvCxnSpPr/>
      </xdr:nvCxnSpPr>
      <xdr:spPr>
        <a:xfrm>
          <a:off x="9639300" y="698432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76626</xdr:rowOff>
    </xdr:from>
    <xdr:to>
      <xdr:col>46</xdr:col>
      <xdr:colOff>38100</xdr:colOff>
      <xdr:row>41</xdr:row>
      <xdr:rowOff>6776</xdr:rowOff>
    </xdr:to>
    <xdr:sp macro="" textlink="">
      <xdr:nvSpPr>
        <xdr:cNvPr id="132" name="楕円 131">
          <a:extLst>
            <a:ext uri="{FF2B5EF4-FFF2-40B4-BE49-F238E27FC236}">
              <a16:creationId xmlns:a16="http://schemas.microsoft.com/office/drawing/2014/main" id="{9BD4B1F6-7981-4FD0-A3A3-E62913CED77E}"/>
            </a:ext>
          </a:extLst>
        </xdr:cNvPr>
        <xdr:cNvSpPr/>
      </xdr:nvSpPr>
      <xdr:spPr>
        <a:xfrm>
          <a:off x="8699500" y="69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126320</xdr:rowOff>
    </xdr:from>
    <xdr:to>
      <xdr:col>50</xdr:col>
      <xdr:colOff>114300</xdr:colOff>
      <xdr:row>40</xdr:row>
      <xdr:rowOff>127426</xdr:rowOff>
    </xdr:to>
    <xdr:cxnSp macro="">
      <xdr:nvCxnSpPr>
        <xdr:cNvPr id="133" name="直線コネクタ 132">
          <a:extLst>
            <a:ext uri="{FF2B5EF4-FFF2-40B4-BE49-F238E27FC236}">
              <a16:creationId xmlns:a16="http://schemas.microsoft.com/office/drawing/2014/main" id="{A515F06B-C70B-4DCF-BA9F-7F6E521F5A6A}"/>
            </a:ext>
          </a:extLst>
        </xdr:cNvPr>
        <xdr:cNvCxnSpPr/>
      </xdr:nvCxnSpPr>
      <xdr:spPr>
        <a:xfrm flipV="1">
          <a:off x="8750300" y="6984320"/>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75140</xdr:rowOff>
    </xdr:from>
    <xdr:to>
      <xdr:col>41</xdr:col>
      <xdr:colOff>101600</xdr:colOff>
      <xdr:row>41</xdr:row>
      <xdr:rowOff>5290</xdr:rowOff>
    </xdr:to>
    <xdr:sp macro="" textlink="">
      <xdr:nvSpPr>
        <xdr:cNvPr id="134" name="楕円 133">
          <a:extLst>
            <a:ext uri="{FF2B5EF4-FFF2-40B4-BE49-F238E27FC236}">
              <a16:creationId xmlns:a16="http://schemas.microsoft.com/office/drawing/2014/main" id="{40626BA4-3FAB-4E00-9D91-03BBD303DB31}"/>
            </a:ext>
          </a:extLst>
        </xdr:cNvPr>
        <xdr:cNvSpPr/>
      </xdr:nvSpPr>
      <xdr:spPr>
        <a:xfrm>
          <a:off x="7810500" y="69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125940</xdr:rowOff>
    </xdr:from>
    <xdr:to>
      <xdr:col>45</xdr:col>
      <xdr:colOff>177800</xdr:colOff>
      <xdr:row>40</xdr:row>
      <xdr:rowOff>127426</xdr:rowOff>
    </xdr:to>
    <xdr:cxnSp macro="">
      <xdr:nvCxnSpPr>
        <xdr:cNvPr id="135" name="直線コネクタ 134">
          <a:extLst>
            <a:ext uri="{FF2B5EF4-FFF2-40B4-BE49-F238E27FC236}">
              <a16:creationId xmlns:a16="http://schemas.microsoft.com/office/drawing/2014/main" id="{2C0E2B44-18E4-4AB1-932C-9453F79178A0}"/>
            </a:ext>
          </a:extLst>
        </xdr:cNvPr>
        <xdr:cNvCxnSpPr/>
      </xdr:nvCxnSpPr>
      <xdr:spPr>
        <a:xfrm>
          <a:off x="7861300" y="698394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74320</xdr:rowOff>
    </xdr:from>
    <xdr:to>
      <xdr:col>36</xdr:col>
      <xdr:colOff>165100</xdr:colOff>
      <xdr:row>41</xdr:row>
      <xdr:rowOff>4470</xdr:rowOff>
    </xdr:to>
    <xdr:sp macro="" textlink="">
      <xdr:nvSpPr>
        <xdr:cNvPr id="136" name="楕円 135">
          <a:extLst>
            <a:ext uri="{FF2B5EF4-FFF2-40B4-BE49-F238E27FC236}">
              <a16:creationId xmlns:a16="http://schemas.microsoft.com/office/drawing/2014/main" id="{F1B4700E-B3EF-478C-BF11-1DD1BAD11ECC}"/>
            </a:ext>
          </a:extLst>
        </xdr:cNvPr>
        <xdr:cNvSpPr/>
      </xdr:nvSpPr>
      <xdr:spPr>
        <a:xfrm>
          <a:off x="6921500" y="6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125120</xdr:rowOff>
    </xdr:from>
    <xdr:to>
      <xdr:col>41</xdr:col>
      <xdr:colOff>50800</xdr:colOff>
      <xdr:row>40</xdr:row>
      <xdr:rowOff>125940</xdr:rowOff>
    </xdr:to>
    <xdr:cxnSp macro="">
      <xdr:nvCxnSpPr>
        <xdr:cNvPr id="137" name="直線コネクタ 136">
          <a:extLst>
            <a:ext uri="{FF2B5EF4-FFF2-40B4-BE49-F238E27FC236}">
              <a16:creationId xmlns:a16="http://schemas.microsoft.com/office/drawing/2014/main" id="{6F3210A3-5782-4E20-8A44-00A63D9D71AB}"/>
            </a:ext>
          </a:extLst>
        </xdr:cNvPr>
        <xdr:cNvCxnSpPr/>
      </xdr:nvCxnSpPr>
      <xdr:spPr>
        <a:xfrm>
          <a:off x="6972300" y="6983120"/>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F66DE3A6-94C3-432F-83A1-3054F4003792}"/>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F01959D1-B9A4-4002-9F1F-94DA909A7373}"/>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3C9E3014-A7C0-40D8-ADC1-D58ECF598748}"/>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C349CB70-78AC-4D04-A519-45E568E478C1}"/>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168247</xdr:rowOff>
    </xdr:from>
    <xdr:ext cx="534377" cy="259045"/>
    <xdr:sp macro="" textlink="">
      <xdr:nvSpPr>
        <xdr:cNvPr id="142" name="n_1mainValue【道路】&#10;一人当たり延長">
          <a:extLst>
            <a:ext uri="{FF2B5EF4-FFF2-40B4-BE49-F238E27FC236}">
              <a16:creationId xmlns:a16="http://schemas.microsoft.com/office/drawing/2014/main" id="{9137D437-4457-4C25-AA07-033752B3D1A4}"/>
            </a:ext>
          </a:extLst>
        </xdr:cNvPr>
        <xdr:cNvSpPr txBox="1"/>
      </xdr:nvSpPr>
      <xdr:spPr>
        <a:xfrm>
          <a:off x="9359411" y="702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169353</xdr:rowOff>
    </xdr:from>
    <xdr:ext cx="534377" cy="259045"/>
    <xdr:sp macro="" textlink="">
      <xdr:nvSpPr>
        <xdr:cNvPr id="143" name="n_2mainValue【道路】&#10;一人当たり延長">
          <a:extLst>
            <a:ext uri="{FF2B5EF4-FFF2-40B4-BE49-F238E27FC236}">
              <a16:creationId xmlns:a16="http://schemas.microsoft.com/office/drawing/2014/main" id="{1646E75D-7E2A-4DA4-B770-107DA55A88C5}"/>
            </a:ext>
          </a:extLst>
        </xdr:cNvPr>
        <xdr:cNvSpPr txBox="1"/>
      </xdr:nvSpPr>
      <xdr:spPr>
        <a:xfrm>
          <a:off x="8483111" y="70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167867</xdr:rowOff>
    </xdr:from>
    <xdr:ext cx="534377" cy="259045"/>
    <xdr:sp macro="" textlink="">
      <xdr:nvSpPr>
        <xdr:cNvPr id="144" name="n_3mainValue【道路】&#10;一人当たり延長">
          <a:extLst>
            <a:ext uri="{FF2B5EF4-FFF2-40B4-BE49-F238E27FC236}">
              <a16:creationId xmlns:a16="http://schemas.microsoft.com/office/drawing/2014/main" id="{0A71BF75-EE77-4872-9602-247EB894950F}"/>
            </a:ext>
          </a:extLst>
        </xdr:cNvPr>
        <xdr:cNvSpPr txBox="1"/>
      </xdr:nvSpPr>
      <xdr:spPr>
        <a:xfrm>
          <a:off x="7594111" y="702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167047</xdr:rowOff>
    </xdr:from>
    <xdr:ext cx="534377" cy="259045"/>
    <xdr:sp macro="" textlink="">
      <xdr:nvSpPr>
        <xdr:cNvPr id="145" name="n_4mainValue【道路】&#10;一人当たり延長">
          <a:extLst>
            <a:ext uri="{FF2B5EF4-FFF2-40B4-BE49-F238E27FC236}">
              <a16:creationId xmlns:a16="http://schemas.microsoft.com/office/drawing/2014/main" id="{2948CEA2-F0B7-48FA-B108-AEE009287188}"/>
            </a:ext>
          </a:extLst>
        </xdr:cNvPr>
        <xdr:cNvSpPr txBox="1"/>
      </xdr:nvSpPr>
      <xdr:spPr>
        <a:xfrm>
          <a:off x="6705111" y="702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B40A6E3-CD1B-4432-9182-7E95D1874D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3C58A73-9DE6-4018-A101-FE72B9C746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13D7A95-D771-4E29-A389-54B33EF16F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FBAB5EA-D3EE-4CD7-96D1-7A07860DED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46576B9-886F-41CE-A107-CAA117907C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BF34990-FA52-401A-A72A-48FFA3DDA8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9A6F986-DBA0-4541-B249-E8E304845F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4D45458-BE37-493E-95DC-FA1F43B0F2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9992177-C96E-46CA-90BE-B11C693E43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4B6411D-21F4-4CA3-98BB-5ABCD55942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7D3F4F4-C913-44D9-ABBC-FBFA0BA2E51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7503B6B-7CCB-45F6-A5DB-9DC0F37BF22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A1F992B-901A-4150-B460-196E40102A0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91F20E8-B117-46FF-AC65-4EAEDE4975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A61EF54-E0AD-42F3-8930-43F03F773F3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72775E9-87C5-4654-9FB6-79B944D62C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C0DFF18-B875-4BA6-9CC7-441E6C0802E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EF1EA6C-9E93-408E-A39D-9BFE388A621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5629304-53F8-4472-9B8B-B6124847021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738C9CF-4CE1-4165-A15D-3AD546532A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84D1BD4-CF7C-4700-BA32-E9E4B8FF42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24A8E3E-B94D-4250-9D9C-032C6697CE0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102F6E1-4CCB-4231-9524-FB7F3C0A22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5C0B22C-AD12-43F7-8AF4-1D109A1AC2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8202B9C-D3EE-4233-9E5C-CD10CA93F3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ABEA159B-B2B3-4675-B61D-A0C043198406}"/>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9054CBF2-0D62-4B6B-87A8-E280A24787E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5AB5AD8E-83D8-4E5C-9AEE-89A73783AB6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4512B01-41AD-48A9-8621-5239DAB72818}"/>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11D424D2-8E48-45F9-A1DF-82597B05F34A}"/>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CD0BE23-7210-4CA4-86A1-23093242EACE}"/>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EF2C98B2-4480-4284-A11B-689B6D802347}"/>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7FDC482F-BE4E-4144-A653-2457D7F3735B}"/>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363C8BED-5AB0-41FF-BB5C-F27D837A06AD}"/>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C5E959E9-CA39-4F3C-8E30-26BC3E4DE273}"/>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EF4300EE-8E66-44B1-BEE0-36EFDC7D8E8F}"/>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0F4CB24-E372-4167-9F87-D6CF9A99AB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D9D45C4-9FCA-4D32-A3F6-8A07197A07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99926A-D6E2-4263-9FE5-EF9B08679C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BEB8E51-BC7B-4E65-8939-36BA58688C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98F7FB-1273-42D5-9539-BBCD21AF75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87" name="楕円 186">
          <a:extLst>
            <a:ext uri="{FF2B5EF4-FFF2-40B4-BE49-F238E27FC236}">
              <a16:creationId xmlns:a16="http://schemas.microsoft.com/office/drawing/2014/main" id="{D70A26F3-5E67-44C6-BD7C-0EAEE8857DA5}"/>
            </a:ext>
          </a:extLst>
        </xdr:cNvPr>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1209C1D-561E-4607-917B-F2C82DCE89D1}"/>
            </a:ext>
          </a:extLst>
        </xdr:cNvPr>
        <xdr:cNvSpPr txBox="1"/>
      </xdr:nvSpPr>
      <xdr:spPr>
        <a:xfrm>
          <a:off x="4673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110853</xdr:rowOff>
    </xdr:from>
    <xdr:to>
      <xdr:col>20</xdr:col>
      <xdr:colOff>38100</xdr:colOff>
      <xdr:row>60</xdr:row>
      <xdr:rowOff>41003</xdr:rowOff>
    </xdr:to>
    <xdr:sp macro="" textlink="">
      <xdr:nvSpPr>
        <xdr:cNvPr id="189" name="楕円 188">
          <a:extLst>
            <a:ext uri="{FF2B5EF4-FFF2-40B4-BE49-F238E27FC236}">
              <a16:creationId xmlns:a16="http://schemas.microsoft.com/office/drawing/2014/main" id="{E87E33DB-3177-41B5-9A9D-4959577539FE}"/>
            </a:ext>
          </a:extLst>
        </xdr:cNvPr>
        <xdr:cNvSpPr/>
      </xdr:nvSpPr>
      <xdr:spPr>
        <a:xfrm>
          <a:off x="3746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60</xdr:row>
      <xdr:rowOff>8165</xdr:rowOff>
    </xdr:to>
    <xdr:cxnSp macro="">
      <xdr:nvCxnSpPr>
        <xdr:cNvPr id="190" name="直線コネクタ 189">
          <a:extLst>
            <a:ext uri="{FF2B5EF4-FFF2-40B4-BE49-F238E27FC236}">
              <a16:creationId xmlns:a16="http://schemas.microsoft.com/office/drawing/2014/main" id="{72DAA9D9-AFCC-46FB-BABB-9905534DD272}"/>
            </a:ext>
          </a:extLst>
        </xdr:cNvPr>
        <xdr:cNvCxnSpPr/>
      </xdr:nvCxnSpPr>
      <xdr:spPr>
        <a:xfrm>
          <a:off x="3797300" y="1027720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91" name="楕円 190">
          <a:extLst>
            <a:ext uri="{FF2B5EF4-FFF2-40B4-BE49-F238E27FC236}">
              <a16:creationId xmlns:a16="http://schemas.microsoft.com/office/drawing/2014/main" id="{C4F87A21-6E1F-4789-AAAC-1C3A18A07325}"/>
            </a:ext>
          </a:extLst>
        </xdr:cNvPr>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59</xdr:row>
      <xdr:rowOff>161653</xdr:rowOff>
    </xdr:to>
    <xdr:cxnSp macro="">
      <xdr:nvCxnSpPr>
        <xdr:cNvPr id="192" name="直線コネクタ 191">
          <a:extLst>
            <a:ext uri="{FF2B5EF4-FFF2-40B4-BE49-F238E27FC236}">
              <a16:creationId xmlns:a16="http://schemas.microsoft.com/office/drawing/2014/main" id="{306B2787-688D-4BC2-BE67-36505A9B151E}"/>
            </a:ext>
          </a:extLst>
        </xdr:cNvPr>
        <xdr:cNvCxnSpPr/>
      </xdr:nvCxnSpPr>
      <xdr:spPr>
        <a:xfrm>
          <a:off x="2908300" y="102625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193" name="楕円 192">
          <a:extLst>
            <a:ext uri="{FF2B5EF4-FFF2-40B4-BE49-F238E27FC236}">
              <a16:creationId xmlns:a16="http://schemas.microsoft.com/office/drawing/2014/main" id="{BE0E9FD8-F99F-4B69-9F01-BE015F50D905}"/>
            </a:ext>
          </a:extLst>
        </xdr:cNvPr>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146957</xdr:rowOff>
    </xdr:to>
    <xdr:cxnSp macro="">
      <xdr:nvCxnSpPr>
        <xdr:cNvPr id="194" name="直線コネクタ 193">
          <a:extLst>
            <a:ext uri="{FF2B5EF4-FFF2-40B4-BE49-F238E27FC236}">
              <a16:creationId xmlns:a16="http://schemas.microsoft.com/office/drawing/2014/main" id="{0656325C-6EA8-44C8-B7CE-0F0E4F16B844}"/>
            </a:ext>
          </a:extLst>
        </xdr:cNvPr>
        <xdr:cNvCxnSpPr/>
      </xdr:nvCxnSpPr>
      <xdr:spPr>
        <a:xfrm>
          <a:off x="2019300" y="102347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195" name="楕円 194">
          <a:extLst>
            <a:ext uri="{FF2B5EF4-FFF2-40B4-BE49-F238E27FC236}">
              <a16:creationId xmlns:a16="http://schemas.microsoft.com/office/drawing/2014/main" id="{1CEF6E57-9B3C-487F-BFCC-45A14C88FCE8}"/>
            </a:ext>
          </a:extLst>
        </xdr:cNvPr>
        <xdr:cNvSpPr/>
      </xdr:nvSpPr>
      <xdr:spPr>
        <a:xfrm>
          <a:off x="1079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59</xdr:row>
      <xdr:rowOff>122465</xdr:rowOff>
    </xdr:to>
    <xdr:cxnSp macro="">
      <xdr:nvCxnSpPr>
        <xdr:cNvPr id="196" name="直線コネクタ 195">
          <a:extLst>
            <a:ext uri="{FF2B5EF4-FFF2-40B4-BE49-F238E27FC236}">
              <a16:creationId xmlns:a16="http://schemas.microsoft.com/office/drawing/2014/main" id="{9F3F829B-DE61-46CA-9862-7292247AA5C7}"/>
            </a:ext>
          </a:extLst>
        </xdr:cNvPr>
        <xdr:cNvCxnSpPr/>
      </xdr:nvCxnSpPr>
      <xdr:spPr>
        <a:xfrm flipV="1">
          <a:off x="1130300" y="102347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924E7DA-2F8F-4B6A-A521-94E874591291}"/>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8CBDE07-2A47-4E56-8624-38B639021547}"/>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BB96CAB-1087-4A6A-8747-6301BEFDF804}"/>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BCECB7F-8506-4EC1-AF90-1548625D3037}"/>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57530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E43A2D0-8F7C-42D8-BBE6-38CA09342DE9}"/>
            </a:ext>
          </a:extLst>
        </xdr:cNvPr>
        <xdr:cNvSpPr txBox="1"/>
      </xdr:nvSpPr>
      <xdr:spPr>
        <a:xfrm>
          <a:off x="3582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9CE2605-ADFD-4413-94A9-4AD857D8F118}"/>
            </a:ext>
          </a:extLst>
        </xdr:cNvPr>
        <xdr:cNvSpPr txBox="1"/>
      </xdr:nvSpPr>
      <xdr:spPr>
        <a:xfrm>
          <a:off x="2705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15076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9125882-12BC-4C15-891B-F2DB923B0D63}"/>
            </a:ext>
          </a:extLst>
        </xdr:cNvPr>
        <xdr:cNvSpPr txBox="1"/>
      </xdr:nvSpPr>
      <xdr:spPr>
        <a:xfrm>
          <a:off x="1816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18342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3A68E83-6888-4467-9289-6CA98EBA9715}"/>
            </a:ext>
          </a:extLst>
        </xdr:cNvPr>
        <xdr:cNvSpPr txBox="1"/>
      </xdr:nvSpPr>
      <xdr:spPr>
        <a:xfrm>
          <a:off x="927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0F6EA3F-3315-495A-BE6A-0F110AFB9F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1500AC7-50E0-42EF-996A-D18D7FC3C7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4C6749B-569F-4540-9C20-FC5409C780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8D4766F-FA30-4F1B-9F67-511EF67D03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3F3F518-CB6A-43DC-967B-D94E8684E2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38702E5-884C-4BA4-B6C2-32FA7B2F84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3851A62-F2DA-4D34-BC4B-88C2F92385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6C5E7C9-BB30-4062-9BA2-12F7B0F48C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29DED2-CA32-44FF-AA1D-8B16AFB704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4441566-2BC1-421D-B3B9-BCCB9C1387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FE4D82E3-61BB-45A4-911D-22A5CA66355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7692402-927E-47C6-A973-B0AD3238183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1B748B50-1891-40BC-BB8D-ABEE1D22535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B9073EAE-E807-4224-836E-5C22A6F7557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44A648D1-21B1-4CD3-BB2C-10CD09D62DF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35EC5BE6-BC79-451E-B097-B2C65B3CFDE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63131A8F-BB8F-4869-A1FC-B5F4A0E7037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5C9421EF-73E0-41A3-B7A5-11F62C55D81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A9CAB45F-798D-4E64-8525-6F44F3FD86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101F6378-938F-432C-8DF7-128886AAF82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6F31A5C5-0668-4296-B887-2659EAD1324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E3D4384D-968A-415E-9BAF-A9CCC6B4302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4FD2C02-CB7B-476E-8962-BBE82EBDE1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3D19C5C-438B-491A-A0CE-02F52AD2B4A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1EC1290-6F79-4BA5-9DDA-D673987BC1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AED178FB-F4A7-43B7-8E9A-4153B31C280B}"/>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1E78BD0-0CE9-4537-9160-FF9969E65ADB}"/>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5303F365-B14B-4FB9-80FB-8259636954EC}"/>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25B368B-A6D3-4DA8-AFB0-EE9F8BDD8FBB}"/>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E88C5570-1F2E-4B41-87BF-26C33F9119C7}"/>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5ADABFD-C881-4619-899F-5340201FDB2E}"/>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970EDC7C-F200-4252-917A-73F4DD99C49F}"/>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E996AF8E-3A36-4767-91AA-4E8C67E3C6EE}"/>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C2382D04-8EAC-48EB-A878-21FFC821A93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2AF9E753-C981-4FA7-9760-7BED4BFD380D}"/>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5EED2B5A-8459-4B50-8BB2-808554FC353F}"/>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C62F497-520D-4FE6-B3F4-D74E35138B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5F3EE3-461B-4DE6-A034-AB17C70079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B78E2B-BA64-4761-A09D-E6244372D8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9AA3615-57CE-4B88-AE5A-875A573BBE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2DC4FBD-0132-4E53-94E1-8651D77A4E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28211</xdr:rowOff>
    </xdr:from>
    <xdr:to>
      <xdr:col>55</xdr:col>
      <xdr:colOff>50800</xdr:colOff>
      <xdr:row>63</xdr:row>
      <xdr:rowOff>129811</xdr:rowOff>
    </xdr:to>
    <xdr:sp macro="" textlink="">
      <xdr:nvSpPr>
        <xdr:cNvPr id="246" name="楕円 245">
          <a:extLst>
            <a:ext uri="{FF2B5EF4-FFF2-40B4-BE49-F238E27FC236}">
              <a16:creationId xmlns:a16="http://schemas.microsoft.com/office/drawing/2014/main" id="{DFD3C336-05B2-435B-A1DD-32CFD2DA18DD}"/>
            </a:ext>
          </a:extLst>
        </xdr:cNvPr>
        <xdr:cNvSpPr/>
      </xdr:nvSpPr>
      <xdr:spPr>
        <a:xfrm>
          <a:off x="10426700" y="108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6638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A8D6607-B50C-4759-A473-AA642F9285C2}"/>
            </a:ext>
          </a:extLst>
        </xdr:cNvPr>
        <xdr:cNvSpPr txBox="1"/>
      </xdr:nvSpPr>
      <xdr:spPr>
        <a:xfrm>
          <a:off x="10515600" y="1080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30197</xdr:rowOff>
    </xdr:from>
    <xdr:to>
      <xdr:col>50</xdr:col>
      <xdr:colOff>165100</xdr:colOff>
      <xdr:row>63</xdr:row>
      <xdr:rowOff>131797</xdr:rowOff>
    </xdr:to>
    <xdr:sp macro="" textlink="">
      <xdr:nvSpPr>
        <xdr:cNvPr id="248" name="楕円 247">
          <a:extLst>
            <a:ext uri="{FF2B5EF4-FFF2-40B4-BE49-F238E27FC236}">
              <a16:creationId xmlns:a16="http://schemas.microsoft.com/office/drawing/2014/main" id="{7D5BE529-4F4B-4248-B892-0FE5E7DDEADF}"/>
            </a:ext>
          </a:extLst>
        </xdr:cNvPr>
        <xdr:cNvSpPr/>
      </xdr:nvSpPr>
      <xdr:spPr>
        <a:xfrm>
          <a:off x="9588500" y="108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79011</xdr:rowOff>
    </xdr:from>
    <xdr:to>
      <xdr:col>55</xdr:col>
      <xdr:colOff>0</xdr:colOff>
      <xdr:row>63</xdr:row>
      <xdr:rowOff>80997</xdr:rowOff>
    </xdr:to>
    <xdr:cxnSp macro="">
      <xdr:nvCxnSpPr>
        <xdr:cNvPr id="249" name="直線コネクタ 248">
          <a:extLst>
            <a:ext uri="{FF2B5EF4-FFF2-40B4-BE49-F238E27FC236}">
              <a16:creationId xmlns:a16="http://schemas.microsoft.com/office/drawing/2014/main" id="{5F0C95E4-9D5E-4667-B911-129D57986C89}"/>
            </a:ext>
          </a:extLst>
        </xdr:cNvPr>
        <xdr:cNvCxnSpPr/>
      </xdr:nvCxnSpPr>
      <xdr:spPr>
        <a:xfrm flipV="1">
          <a:off x="9639300" y="10880361"/>
          <a:ext cx="8382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34572</xdr:rowOff>
    </xdr:from>
    <xdr:to>
      <xdr:col>46</xdr:col>
      <xdr:colOff>38100</xdr:colOff>
      <xdr:row>63</xdr:row>
      <xdr:rowOff>136172</xdr:rowOff>
    </xdr:to>
    <xdr:sp macro="" textlink="">
      <xdr:nvSpPr>
        <xdr:cNvPr id="250" name="楕円 249">
          <a:extLst>
            <a:ext uri="{FF2B5EF4-FFF2-40B4-BE49-F238E27FC236}">
              <a16:creationId xmlns:a16="http://schemas.microsoft.com/office/drawing/2014/main" id="{B8F46EE9-E0BC-40C3-8166-4BA6ACA9B57F}"/>
            </a:ext>
          </a:extLst>
        </xdr:cNvPr>
        <xdr:cNvSpPr/>
      </xdr:nvSpPr>
      <xdr:spPr>
        <a:xfrm>
          <a:off x="8699500" y="108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80997</xdr:rowOff>
    </xdr:from>
    <xdr:to>
      <xdr:col>50</xdr:col>
      <xdr:colOff>114300</xdr:colOff>
      <xdr:row>63</xdr:row>
      <xdr:rowOff>85372</xdr:rowOff>
    </xdr:to>
    <xdr:cxnSp macro="">
      <xdr:nvCxnSpPr>
        <xdr:cNvPr id="251" name="直線コネクタ 250">
          <a:extLst>
            <a:ext uri="{FF2B5EF4-FFF2-40B4-BE49-F238E27FC236}">
              <a16:creationId xmlns:a16="http://schemas.microsoft.com/office/drawing/2014/main" id="{AE1B4459-E175-4D3F-AEDD-FAA37F503317}"/>
            </a:ext>
          </a:extLst>
        </xdr:cNvPr>
        <xdr:cNvCxnSpPr/>
      </xdr:nvCxnSpPr>
      <xdr:spPr>
        <a:xfrm flipV="1">
          <a:off x="8750300" y="10882347"/>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33654</xdr:rowOff>
    </xdr:from>
    <xdr:to>
      <xdr:col>41</xdr:col>
      <xdr:colOff>101600</xdr:colOff>
      <xdr:row>63</xdr:row>
      <xdr:rowOff>135254</xdr:rowOff>
    </xdr:to>
    <xdr:sp macro="" textlink="">
      <xdr:nvSpPr>
        <xdr:cNvPr id="252" name="楕円 251">
          <a:extLst>
            <a:ext uri="{FF2B5EF4-FFF2-40B4-BE49-F238E27FC236}">
              <a16:creationId xmlns:a16="http://schemas.microsoft.com/office/drawing/2014/main" id="{5DC2088E-1633-4BE1-9C60-DB38A442D7B2}"/>
            </a:ext>
          </a:extLst>
        </xdr:cNvPr>
        <xdr:cNvSpPr/>
      </xdr:nvSpPr>
      <xdr:spPr>
        <a:xfrm>
          <a:off x="7810500" y="108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84454</xdr:rowOff>
    </xdr:from>
    <xdr:to>
      <xdr:col>45</xdr:col>
      <xdr:colOff>177800</xdr:colOff>
      <xdr:row>63</xdr:row>
      <xdr:rowOff>85372</xdr:rowOff>
    </xdr:to>
    <xdr:cxnSp macro="">
      <xdr:nvCxnSpPr>
        <xdr:cNvPr id="253" name="直線コネクタ 252">
          <a:extLst>
            <a:ext uri="{FF2B5EF4-FFF2-40B4-BE49-F238E27FC236}">
              <a16:creationId xmlns:a16="http://schemas.microsoft.com/office/drawing/2014/main" id="{87922552-5F66-4967-AAF7-896C29084AF2}"/>
            </a:ext>
          </a:extLst>
        </xdr:cNvPr>
        <xdr:cNvCxnSpPr/>
      </xdr:nvCxnSpPr>
      <xdr:spPr>
        <a:xfrm>
          <a:off x="7861300" y="10885804"/>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41730</xdr:rowOff>
    </xdr:from>
    <xdr:to>
      <xdr:col>36</xdr:col>
      <xdr:colOff>165100</xdr:colOff>
      <xdr:row>63</xdr:row>
      <xdr:rowOff>143330</xdr:rowOff>
    </xdr:to>
    <xdr:sp macro="" textlink="">
      <xdr:nvSpPr>
        <xdr:cNvPr id="254" name="楕円 253">
          <a:extLst>
            <a:ext uri="{FF2B5EF4-FFF2-40B4-BE49-F238E27FC236}">
              <a16:creationId xmlns:a16="http://schemas.microsoft.com/office/drawing/2014/main" id="{78C152E4-89C6-4C72-A96D-60286933C5A6}"/>
            </a:ext>
          </a:extLst>
        </xdr:cNvPr>
        <xdr:cNvSpPr/>
      </xdr:nvSpPr>
      <xdr:spPr>
        <a:xfrm>
          <a:off x="6921500" y="108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84454</xdr:rowOff>
    </xdr:from>
    <xdr:to>
      <xdr:col>41</xdr:col>
      <xdr:colOff>50800</xdr:colOff>
      <xdr:row>63</xdr:row>
      <xdr:rowOff>92530</xdr:rowOff>
    </xdr:to>
    <xdr:cxnSp macro="">
      <xdr:nvCxnSpPr>
        <xdr:cNvPr id="255" name="直線コネクタ 254">
          <a:extLst>
            <a:ext uri="{FF2B5EF4-FFF2-40B4-BE49-F238E27FC236}">
              <a16:creationId xmlns:a16="http://schemas.microsoft.com/office/drawing/2014/main" id="{D973BBB2-D873-4006-9DF6-092EC76287C7}"/>
            </a:ext>
          </a:extLst>
        </xdr:cNvPr>
        <xdr:cNvCxnSpPr/>
      </xdr:nvCxnSpPr>
      <xdr:spPr>
        <a:xfrm flipV="1">
          <a:off x="6972300" y="10885804"/>
          <a:ext cx="889000" cy="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D623344-1B2F-4B61-B079-EE2759E33819}"/>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46B518C-5551-41F8-BEE8-D8BEB1CF2B69}"/>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ABB22B-B1AE-43CE-A411-55B9B39C2073}"/>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11C58A6-4B61-4207-81D1-B228D82CF878}"/>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122924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2242486-7E59-4DEB-B63A-90FC7A942A31}"/>
            </a:ext>
          </a:extLst>
        </xdr:cNvPr>
        <xdr:cNvSpPr txBox="1"/>
      </xdr:nvSpPr>
      <xdr:spPr>
        <a:xfrm>
          <a:off x="9327095" y="1092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127299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EDFB6A4-397D-4809-A7EB-0252B73ABD16}"/>
            </a:ext>
          </a:extLst>
        </xdr:cNvPr>
        <xdr:cNvSpPr txBox="1"/>
      </xdr:nvSpPr>
      <xdr:spPr>
        <a:xfrm>
          <a:off x="8450795" y="1092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126381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79CA811-C4D5-4D3E-B93E-68AB78ACCE39}"/>
            </a:ext>
          </a:extLst>
        </xdr:cNvPr>
        <xdr:cNvSpPr txBox="1"/>
      </xdr:nvSpPr>
      <xdr:spPr>
        <a:xfrm>
          <a:off x="7561795" y="1092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134457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BE7B8A9-6E55-42A8-A48E-6C825142E1F2}"/>
            </a:ext>
          </a:extLst>
        </xdr:cNvPr>
        <xdr:cNvSpPr txBox="1"/>
      </xdr:nvSpPr>
      <xdr:spPr>
        <a:xfrm>
          <a:off x="6672795" y="10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BA82CE4-BDD5-4618-BAF4-D36091FB87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49F985C-1FC8-48DD-9F2F-61347B532A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D23371E-C893-4A8F-86F1-E3D1136016E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DC929EA-C413-4953-B77E-9E7F227F9B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4307221-5736-4B0F-9D48-CCB63FCB932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E647CE5-97F9-4F8E-8E31-E2967292EC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4E1C788-50E0-454B-B361-5FB2201EB1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0BB138F-39EE-4C6D-B45D-98BA15EEA4C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C57C67C-2B57-43A2-994F-7BE2F54637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1F594B6-F32B-4427-87A8-DCDE65EC2D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617A5CA-FF19-4BAB-AEBF-A132362491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0B7F2CA-C81A-45B1-A84A-6718E6038FA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1765CD3-0A24-4DCC-84C5-19CE1E0FC37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72E323C-16E3-4EE8-AB6E-0BB424455E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267FCDC-5B81-4F44-92AD-4DB246B1494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B164E3C-4532-481A-86F1-E014DBB060C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C26845F-C42A-4CAC-9BCD-4BCBF51AA3F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CEFAFFF-8B25-4D03-B9A3-502643936C7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DB0953C-1B43-48F7-B86F-179BF7539D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A6C4F51-163C-434D-886D-2BE41A7A436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A76DE7E-0A90-47C8-9F2F-07DD5FBBF93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39DDC2C-E87F-4B47-AE00-F1424C24B3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275394B-73A2-462A-864A-AE7F9CF0A02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0DDCE10-904C-450D-9013-910035921C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09A1E48-BB15-4FED-ADDD-659676AC6698}"/>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92DD814-11F0-4397-9325-63DADB376F2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2424EE2-4979-40DE-9606-3357BF2B7C9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3BEFDBA-8D6C-4327-BE87-E994A4184E3B}"/>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FC9CF2C1-013C-4526-A1AB-360F5FAE7032}"/>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6D5A755-A22C-4C93-AADE-42BF68F9A12E}"/>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1E99117B-29B0-4531-B931-0C62FB7C226B}"/>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B9691237-91E1-4FD2-8FA2-1D415B55206D}"/>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83C2B42-8EBD-426B-B42F-E8EC461BBEFD}"/>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E72CB27C-51F6-444F-B7E4-C0A7EA35A07E}"/>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2288F198-CB9F-4C56-8037-5677963D7777}"/>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6EF27A9-0F7D-4E10-B63D-3A2BC354EA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D95F50A-1833-459C-B0BA-20E4CBCA08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72A1D98-ED03-483D-BCEB-EBEAA9935A4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CF4B15B-3FBB-40AC-B784-9F484887AE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0567F21-AACF-4898-BE2E-EFE5807CBB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304" name="楕円 303">
          <a:extLst>
            <a:ext uri="{FF2B5EF4-FFF2-40B4-BE49-F238E27FC236}">
              <a16:creationId xmlns:a16="http://schemas.microsoft.com/office/drawing/2014/main" id="{DA1D7F07-A674-4642-BFF5-0F61B1844076}"/>
            </a:ext>
          </a:extLst>
        </xdr:cNvPr>
        <xdr:cNvSpPr/>
      </xdr:nvSpPr>
      <xdr:spPr>
        <a:xfrm>
          <a:off x="4584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089835A-1890-40F6-936B-7F3E076C3382}"/>
            </a:ext>
          </a:extLst>
        </xdr:cNvPr>
        <xdr:cNvSpPr txBox="1"/>
      </xdr:nvSpPr>
      <xdr:spPr>
        <a:xfrm>
          <a:off x="46736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6" name="楕円 305">
          <a:extLst>
            <a:ext uri="{FF2B5EF4-FFF2-40B4-BE49-F238E27FC236}">
              <a16:creationId xmlns:a16="http://schemas.microsoft.com/office/drawing/2014/main" id="{BC5F76E8-4AA6-45AB-AD7B-EE0F24E924D0}"/>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36195</xdr:rowOff>
    </xdr:to>
    <xdr:cxnSp macro="">
      <xdr:nvCxnSpPr>
        <xdr:cNvPr id="307" name="直線コネクタ 306">
          <a:extLst>
            <a:ext uri="{FF2B5EF4-FFF2-40B4-BE49-F238E27FC236}">
              <a16:creationId xmlns:a16="http://schemas.microsoft.com/office/drawing/2014/main" id="{CD513D08-9ED1-4540-AA21-5BAAA72B83C7}"/>
            </a:ext>
          </a:extLst>
        </xdr:cNvPr>
        <xdr:cNvCxnSpPr/>
      </xdr:nvCxnSpPr>
      <xdr:spPr>
        <a:xfrm>
          <a:off x="3797300" y="140874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308" name="楕円 307">
          <a:extLst>
            <a:ext uri="{FF2B5EF4-FFF2-40B4-BE49-F238E27FC236}">
              <a16:creationId xmlns:a16="http://schemas.microsoft.com/office/drawing/2014/main" id="{8056D143-5D09-4BC1-ACA4-E3433F327019}"/>
            </a:ext>
          </a:extLst>
        </xdr:cNvPr>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28575</xdr:rowOff>
    </xdr:to>
    <xdr:cxnSp macro="">
      <xdr:nvCxnSpPr>
        <xdr:cNvPr id="309" name="直線コネクタ 308">
          <a:extLst>
            <a:ext uri="{FF2B5EF4-FFF2-40B4-BE49-F238E27FC236}">
              <a16:creationId xmlns:a16="http://schemas.microsoft.com/office/drawing/2014/main" id="{37934CC1-1044-419E-A968-0DDA1C11AC14}"/>
            </a:ext>
          </a:extLst>
        </xdr:cNvPr>
        <xdr:cNvCxnSpPr/>
      </xdr:nvCxnSpPr>
      <xdr:spPr>
        <a:xfrm>
          <a:off x="2908300" y="140550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80645</xdr:rowOff>
    </xdr:from>
    <xdr:to>
      <xdr:col>10</xdr:col>
      <xdr:colOff>165100</xdr:colOff>
      <xdr:row>82</xdr:row>
      <xdr:rowOff>10795</xdr:rowOff>
    </xdr:to>
    <xdr:sp macro="" textlink="">
      <xdr:nvSpPr>
        <xdr:cNvPr id="310" name="楕円 309">
          <a:extLst>
            <a:ext uri="{FF2B5EF4-FFF2-40B4-BE49-F238E27FC236}">
              <a16:creationId xmlns:a16="http://schemas.microsoft.com/office/drawing/2014/main" id="{C7DDA44D-A6C2-4CAF-A65B-5E7C7C971588}"/>
            </a:ext>
          </a:extLst>
        </xdr:cNvPr>
        <xdr:cNvSpPr/>
      </xdr:nvSpPr>
      <xdr:spPr>
        <a:xfrm>
          <a:off x="196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81</xdr:row>
      <xdr:rowOff>167639</xdr:rowOff>
    </xdr:to>
    <xdr:cxnSp macro="">
      <xdr:nvCxnSpPr>
        <xdr:cNvPr id="311" name="直線コネクタ 310">
          <a:extLst>
            <a:ext uri="{FF2B5EF4-FFF2-40B4-BE49-F238E27FC236}">
              <a16:creationId xmlns:a16="http://schemas.microsoft.com/office/drawing/2014/main" id="{7EB381E8-E52C-4CAF-89DA-0A3514D810C1}"/>
            </a:ext>
          </a:extLst>
        </xdr:cNvPr>
        <xdr:cNvCxnSpPr/>
      </xdr:nvCxnSpPr>
      <xdr:spPr>
        <a:xfrm>
          <a:off x="2019300" y="140188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76836</xdr:rowOff>
    </xdr:from>
    <xdr:to>
      <xdr:col>6</xdr:col>
      <xdr:colOff>38100</xdr:colOff>
      <xdr:row>82</xdr:row>
      <xdr:rowOff>6986</xdr:rowOff>
    </xdr:to>
    <xdr:sp macro="" textlink="">
      <xdr:nvSpPr>
        <xdr:cNvPr id="312" name="楕円 311">
          <a:extLst>
            <a:ext uri="{FF2B5EF4-FFF2-40B4-BE49-F238E27FC236}">
              <a16:creationId xmlns:a16="http://schemas.microsoft.com/office/drawing/2014/main" id="{2B7DA036-CF4E-415B-AC5D-71648E425BDB}"/>
            </a:ext>
          </a:extLst>
        </xdr:cNvPr>
        <xdr:cNvSpPr/>
      </xdr:nvSpPr>
      <xdr:spPr>
        <a:xfrm>
          <a:off x="107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127636</xdr:rowOff>
    </xdr:from>
    <xdr:to>
      <xdr:col>10</xdr:col>
      <xdr:colOff>114300</xdr:colOff>
      <xdr:row>81</xdr:row>
      <xdr:rowOff>131445</xdr:rowOff>
    </xdr:to>
    <xdr:cxnSp macro="">
      <xdr:nvCxnSpPr>
        <xdr:cNvPr id="313" name="直線コネクタ 312">
          <a:extLst>
            <a:ext uri="{FF2B5EF4-FFF2-40B4-BE49-F238E27FC236}">
              <a16:creationId xmlns:a16="http://schemas.microsoft.com/office/drawing/2014/main" id="{2054B915-4A03-4ACB-9100-5BA5A0F0EEFE}"/>
            </a:ext>
          </a:extLst>
        </xdr:cNvPr>
        <xdr:cNvCxnSpPr/>
      </xdr:nvCxnSpPr>
      <xdr:spPr>
        <a:xfrm>
          <a:off x="1130300" y="140150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a:extLst>
            <a:ext uri="{FF2B5EF4-FFF2-40B4-BE49-F238E27FC236}">
              <a16:creationId xmlns:a16="http://schemas.microsoft.com/office/drawing/2014/main" id="{B1762FEB-6569-4B89-AAF0-D1197E6DB692}"/>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C4AE6E4D-6127-430C-AC12-D04C918F6A45}"/>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BC9EEBBD-3CDF-4BD9-A1DC-E1D9D56457DF}"/>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a:extLst>
            <a:ext uri="{FF2B5EF4-FFF2-40B4-BE49-F238E27FC236}">
              <a16:creationId xmlns:a16="http://schemas.microsoft.com/office/drawing/2014/main" id="{3AAF12F5-0C55-44B5-B088-BE39335AE459}"/>
            </a:ext>
          </a:extLst>
        </xdr:cNvPr>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318" name="n_1mainValue【公営住宅】&#10;有形固定資産減価償却率">
          <a:extLst>
            <a:ext uri="{FF2B5EF4-FFF2-40B4-BE49-F238E27FC236}">
              <a16:creationId xmlns:a16="http://schemas.microsoft.com/office/drawing/2014/main" id="{DE700AB8-5644-4178-A0EF-84F592B37468}"/>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9" name="n_2mainValue【公営住宅】&#10;有形固定資産減価償却率">
          <a:extLst>
            <a:ext uri="{FF2B5EF4-FFF2-40B4-BE49-F238E27FC236}">
              <a16:creationId xmlns:a16="http://schemas.microsoft.com/office/drawing/2014/main" id="{F4AB99E5-CE0B-43F0-99EF-00D4115FCED6}"/>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20" name="n_3mainValue【公営住宅】&#10;有形固定資産減価償却率">
          <a:extLst>
            <a:ext uri="{FF2B5EF4-FFF2-40B4-BE49-F238E27FC236}">
              <a16:creationId xmlns:a16="http://schemas.microsoft.com/office/drawing/2014/main" id="{CF4B9F6F-78E3-4C45-AD5D-2955BD386EFE}"/>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23513</xdr:rowOff>
    </xdr:from>
    <xdr:ext cx="405111" cy="259045"/>
    <xdr:sp macro="" textlink="">
      <xdr:nvSpPr>
        <xdr:cNvPr id="321" name="n_4mainValue【公営住宅】&#10;有形固定資産減価償却率">
          <a:extLst>
            <a:ext uri="{FF2B5EF4-FFF2-40B4-BE49-F238E27FC236}">
              <a16:creationId xmlns:a16="http://schemas.microsoft.com/office/drawing/2014/main" id="{80741F62-B12F-4257-9F03-1B6126C8547C}"/>
            </a:ext>
          </a:extLst>
        </xdr:cNvPr>
        <xdr:cNvSpPr txBox="1"/>
      </xdr:nvSpPr>
      <xdr:spPr>
        <a:xfrm>
          <a:off x="927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9B4500F-FB8C-4B50-88E8-E02B25B9DB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FF9942A-465E-4713-81B9-4FE4A2A128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98589B1-86CC-44BB-BF0F-8DFB641EDB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B7363CE-D502-44F0-BB5C-A533F48E0D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E6245B1-F531-480C-80CF-73A5356F36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AE1B7BD-64DF-49C9-9586-57D9EA13348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36D5DAD-4BD1-4C1F-BCF0-472E281BBA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93427B5-96DD-492A-83D9-E931847660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A1D6EEA-0421-4C30-8B01-457471F0D1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FA218D9-3F7C-40B3-B87F-9035D6A29D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292C8E6-4B6C-440E-8188-2A465A9D894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9C33642-BEBF-49F8-98E3-D6AAC5E529E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C9781C3-D03F-40DA-8EF2-A93CD7A4716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0FD6A09-FF6F-4AD6-B30C-95F0C3C7B4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9C360B4-AD1B-4C13-9D9A-BDE1391ACBE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CEBA9CC-9B6D-439A-A680-E456F0122B8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9CD6ADF-B39E-4D86-A97D-06640153845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F3B70C3-ACD4-4A2A-A7EE-2C2F3769FA7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1655C22-FA9B-4D3A-B71F-0769D22DAD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B9B1DAC-BFE3-4B3B-A8FF-D6B3C3686DC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0F26244-1166-4F8E-B814-E6E18699A5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680F11C-5E54-491E-8F27-CA14FC82E3B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31DF35F-5844-4570-B40D-CDE96AFD2B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6530451D-10CC-48E7-834A-10EC80794F8A}"/>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19080955-B655-415C-A75C-8ACEB8A094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F74B5E60-85E5-4ECA-B021-9700E04ACAAE}"/>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87C86A95-F5C6-4159-A6AF-0E032BD09CB6}"/>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48FCCC45-2DFB-40EC-86CB-B7EB92CF1781}"/>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a:extLst>
            <a:ext uri="{FF2B5EF4-FFF2-40B4-BE49-F238E27FC236}">
              <a16:creationId xmlns:a16="http://schemas.microsoft.com/office/drawing/2014/main" id="{16C4AB39-997E-4535-AD1A-BB0A72C91B53}"/>
            </a:ext>
          </a:extLst>
        </xdr:cNvPr>
        <xdr:cNvSpPr txBox="1"/>
      </xdr:nvSpPr>
      <xdr:spPr>
        <a:xfrm>
          <a:off x="10515600" y="14525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987D6007-7584-41F8-8E6C-B766FD9C0B0A}"/>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7BFBC334-5A90-48B7-8D4A-1B6E3C5038CA}"/>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1466320D-DF3D-41D7-B740-EDE254B7C187}"/>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561E9688-D7F1-4D8C-A3CD-64AB9F1DB32E}"/>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FF304D54-5D13-4177-82BE-11B7B19DCEDB}"/>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7FB190-0255-4804-B874-0BDFE422FDE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4010EAA-140A-4839-A75A-05D7300451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BF579B0-2F7D-4507-B099-A152F34B9B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73D999F-95CD-4BD3-82EE-806E1F9C42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4804938-89D8-42DF-8970-E55111BA3A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111506</xdr:rowOff>
    </xdr:from>
    <xdr:to>
      <xdr:col>55</xdr:col>
      <xdr:colOff>50800</xdr:colOff>
      <xdr:row>84</xdr:row>
      <xdr:rowOff>41656</xdr:rowOff>
    </xdr:to>
    <xdr:sp macro="" textlink="">
      <xdr:nvSpPr>
        <xdr:cNvPr id="361" name="楕円 360">
          <a:extLst>
            <a:ext uri="{FF2B5EF4-FFF2-40B4-BE49-F238E27FC236}">
              <a16:creationId xmlns:a16="http://schemas.microsoft.com/office/drawing/2014/main" id="{70124603-38B7-434E-BA9D-240ED02CC2B6}"/>
            </a:ext>
          </a:extLst>
        </xdr:cNvPr>
        <xdr:cNvSpPr/>
      </xdr:nvSpPr>
      <xdr:spPr>
        <a:xfrm>
          <a:off x="104267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134383</xdr:rowOff>
    </xdr:from>
    <xdr:ext cx="469744" cy="259045"/>
    <xdr:sp macro="" textlink="">
      <xdr:nvSpPr>
        <xdr:cNvPr id="362" name="【公営住宅】&#10;一人当たり面積該当値テキスト">
          <a:extLst>
            <a:ext uri="{FF2B5EF4-FFF2-40B4-BE49-F238E27FC236}">
              <a16:creationId xmlns:a16="http://schemas.microsoft.com/office/drawing/2014/main" id="{739B5662-DC09-4055-91DB-75299AB01CC8}"/>
            </a:ext>
          </a:extLst>
        </xdr:cNvPr>
        <xdr:cNvSpPr txBox="1"/>
      </xdr:nvSpPr>
      <xdr:spPr>
        <a:xfrm>
          <a:off x="10515600"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109410</xdr:rowOff>
    </xdr:from>
    <xdr:to>
      <xdr:col>50</xdr:col>
      <xdr:colOff>165100</xdr:colOff>
      <xdr:row>84</xdr:row>
      <xdr:rowOff>39560</xdr:rowOff>
    </xdr:to>
    <xdr:sp macro="" textlink="">
      <xdr:nvSpPr>
        <xdr:cNvPr id="363" name="楕円 362">
          <a:extLst>
            <a:ext uri="{FF2B5EF4-FFF2-40B4-BE49-F238E27FC236}">
              <a16:creationId xmlns:a16="http://schemas.microsoft.com/office/drawing/2014/main" id="{CE3E799D-7B5C-416C-A34F-8C72699D5745}"/>
            </a:ext>
          </a:extLst>
        </xdr:cNvPr>
        <xdr:cNvSpPr/>
      </xdr:nvSpPr>
      <xdr:spPr>
        <a:xfrm>
          <a:off x="9588500" y="143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160210</xdr:rowOff>
    </xdr:from>
    <xdr:to>
      <xdr:col>55</xdr:col>
      <xdr:colOff>0</xdr:colOff>
      <xdr:row>83</xdr:row>
      <xdr:rowOff>162306</xdr:rowOff>
    </xdr:to>
    <xdr:cxnSp macro="">
      <xdr:nvCxnSpPr>
        <xdr:cNvPr id="364" name="直線コネクタ 363">
          <a:extLst>
            <a:ext uri="{FF2B5EF4-FFF2-40B4-BE49-F238E27FC236}">
              <a16:creationId xmlns:a16="http://schemas.microsoft.com/office/drawing/2014/main" id="{AE66B2E6-A7D0-48D4-8EF3-38F4FEA6E920}"/>
            </a:ext>
          </a:extLst>
        </xdr:cNvPr>
        <xdr:cNvCxnSpPr/>
      </xdr:nvCxnSpPr>
      <xdr:spPr>
        <a:xfrm>
          <a:off x="9639300" y="1439056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111506</xdr:rowOff>
    </xdr:from>
    <xdr:to>
      <xdr:col>46</xdr:col>
      <xdr:colOff>38100</xdr:colOff>
      <xdr:row>84</xdr:row>
      <xdr:rowOff>41656</xdr:rowOff>
    </xdr:to>
    <xdr:sp macro="" textlink="">
      <xdr:nvSpPr>
        <xdr:cNvPr id="365" name="楕円 364">
          <a:extLst>
            <a:ext uri="{FF2B5EF4-FFF2-40B4-BE49-F238E27FC236}">
              <a16:creationId xmlns:a16="http://schemas.microsoft.com/office/drawing/2014/main" id="{31C51D12-4727-4A69-AB2E-BD4C67F8C549}"/>
            </a:ext>
          </a:extLst>
        </xdr:cNvPr>
        <xdr:cNvSpPr/>
      </xdr:nvSpPr>
      <xdr:spPr>
        <a:xfrm>
          <a:off x="86995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160210</xdr:rowOff>
    </xdr:from>
    <xdr:to>
      <xdr:col>50</xdr:col>
      <xdr:colOff>114300</xdr:colOff>
      <xdr:row>83</xdr:row>
      <xdr:rowOff>162306</xdr:rowOff>
    </xdr:to>
    <xdr:cxnSp macro="">
      <xdr:nvCxnSpPr>
        <xdr:cNvPr id="366" name="直線コネクタ 365">
          <a:extLst>
            <a:ext uri="{FF2B5EF4-FFF2-40B4-BE49-F238E27FC236}">
              <a16:creationId xmlns:a16="http://schemas.microsoft.com/office/drawing/2014/main" id="{74FDCDB2-A383-417C-9372-5CF9C26DE2D8}"/>
            </a:ext>
          </a:extLst>
        </xdr:cNvPr>
        <xdr:cNvCxnSpPr/>
      </xdr:nvCxnSpPr>
      <xdr:spPr>
        <a:xfrm flipV="1">
          <a:off x="8750300" y="1439056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108649</xdr:rowOff>
    </xdr:from>
    <xdr:to>
      <xdr:col>41</xdr:col>
      <xdr:colOff>101600</xdr:colOff>
      <xdr:row>84</xdr:row>
      <xdr:rowOff>38799</xdr:rowOff>
    </xdr:to>
    <xdr:sp macro="" textlink="">
      <xdr:nvSpPr>
        <xdr:cNvPr id="367" name="楕円 366">
          <a:extLst>
            <a:ext uri="{FF2B5EF4-FFF2-40B4-BE49-F238E27FC236}">
              <a16:creationId xmlns:a16="http://schemas.microsoft.com/office/drawing/2014/main" id="{24A70DCB-452E-41EB-8429-46D9FE08CF56}"/>
            </a:ext>
          </a:extLst>
        </xdr:cNvPr>
        <xdr:cNvSpPr/>
      </xdr:nvSpPr>
      <xdr:spPr>
        <a:xfrm>
          <a:off x="7810500" y="143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159449</xdr:rowOff>
    </xdr:from>
    <xdr:to>
      <xdr:col>45</xdr:col>
      <xdr:colOff>177800</xdr:colOff>
      <xdr:row>83</xdr:row>
      <xdr:rowOff>162306</xdr:rowOff>
    </xdr:to>
    <xdr:cxnSp macro="">
      <xdr:nvCxnSpPr>
        <xdr:cNvPr id="368" name="直線コネクタ 367">
          <a:extLst>
            <a:ext uri="{FF2B5EF4-FFF2-40B4-BE49-F238E27FC236}">
              <a16:creationId xmlns:a16="http://schemas.microsoft.com/office/drawing/2014/main" id="{2D4B1FFB-FC58-436E-9B5D-FBE0D9130009}"/>
            </a:ext>
          </a:extLst>
        </xdr:cNvPr>
        <xdr:cNvCxnSpPr/>
      </xdr:nvCxnSpPr>
      <xdr:spPr>
        <a:xfrm>
          <a:off x="7861300" y="1438979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106935</xdr:rowOff>
    </xdr:from>
    <xdr:to>
      <xdr:col>36</xdr:col>
      <xdr:colOff>165100</xdr:colOff>
      <xdr:row>84</xdr:row>
      <xdr:rowOff>37085</xdr:rowOff>
    </xdr:to>
    <xdr:sp macro="" textlink="">
      <xdr:nvSpPr>
        <xdr:cNvPr id="369" name="楕円 368">
          <a:extLst>
            <a:ext uri="{FF2B5EF4-FFF2-40B4-BE49-F238E27FC236}">
              <a16:creationId xmlns:a16="http://schemas.microsoft.com/office/drawing/2014/main" id="{3DBBE211-313E-4285-AF90-BEAC8580A14F}"/>
            </a:ext>
          </a:extLst>
        </xdr:cNvPr>
        <xdr:cNvSpPr/>
      </xdr:nvSpPr>
      <xdr:spPr>
        <a:xfrm>
          <a:off x="6921500" y="143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157735</xdr:rowOff>
    </xdr:from>
    <xdr:to>
      <xdr:col>41</xdr:col>
      <xdr:colOff>50800</xdr:colOff>
      <xdr:row>83</xdr:row>
      <xdr:rowOff>159449</xdr:rowOff>
    </xdr:to>
    <xdr:cxnSp macro="">
      <xdr:nvCxnSpPr>
        <xdr:cNvPr id="370" name="直線コネクタ 369">
          <a:extLst>
            <a:ext uri="{FF2B5EF4-FFF2-40B4-BE49-F238E27FC236}">
              <a16:creationId xmlns:a16="http://schemas.microsoft.com/office/drawing/2014/main" id="{A273AF62-6453-4C89-AC97-4C217C04B0CC}"/>
            </a:ext>
          </a:extLst>
        </xdr:cNvPr>
        <xdr:cNvCxnSpPr/>
      </xdr:nvCxnSpPr>
      <xdr:spPr>
        <a:xfrm>
          <a:off x="6972300" y="143880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a:extLst>
            <a:ext uri="{FF2B5EF4-FFF2-40B4-BE49-F238E27FC236}">
              <a16:creationId xmlns:a16="http://schemas.microsoft.com/office/drawing/2014/main" id="{EBA767D4-B588-4450-B491-12DCF6F15FAC}"/>
            </a:ext>
          </a:extLst>
        </xdr:cNvPr>
        <xdr:cNvSpPr txBox="1"/>
      </xdr:nvSpPr>
      <xdr:spPr>
        <a:xfrm>
          <a:off x="93917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72" name="n_2aveValue【公営住宅】&#10;一人当たり面積">
          <a:extLst>
            <a:ext uri="{FF2B5EF4-FFF2-40B4-BE49-F238E27FC236}">
              <a16:creationId xmlns:a16="http://schemas.microsoft.com/office/drawing/2014/main" id="{98089B53-FFE8-49D4-821E-D7EB386B824F}"/>
            </a:ext>
          </a:extLst>
        </xdr:cNvPr>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73" name="n_3aveValue【公営住宅】&#10;一人当たり面積">
          <a:extLst>
            <a:ext uri="{FF2B5EF4-FFF2-40B4-BE49-F238E27FC236}">
              <a16:creationId xmlns:a16="http://schemas.microsoft.com/office/drawing/2014/main" id="{610AD4A3-704A-4F62-BF19-F123F89DDE9E}"/>
            </a:ext>
          </a:extLst>
        </xdr:cNvPr>
        <xdr:cNvSpPr txBox="1"/>
      </xdr:nvSpPr>
      <xdr:spPr>
        <a:xfrm>
          <a:off x="7626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74" name="n_4aveValue【公営住宅】&#10;一人当たり面積">
          <a:extLst>
            <a:ext uri="{FF2B5EF4-FFF2-40B4-BE49-F238E27FC236}">
              <a16:creationId xmlns:a16="http://schemas.microsoft.com/office/drawing/2014/main" id="{95E182DE-4D68-4922-B4DA-43756BBDAD87}"/>
            </a:ext>
          </a:extLst>
        </xdr:cNvPr>
        <xdr:cNvSpPr txBox="1"/>
      </xdr:nvSpPr>
      <xdr:spPr>
        <a:xfrm>
          <a:off x="6737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56087</xdr:rowOff>
    </xdr:from>
    <xdr:ext cx="469744" cy="259045"/>
    <xdr:sp macro="" textlink="">
      <xdr:nvSpPr>
        <xdr:cNvPr id="375" name="n_1mainValue【公営住宅】&#10;一人当たり面積">
          <a:extLst>
            <a:ext uri="{FF2B5EF4-FFF2-40B4-BE49-F238E27FC236}">
              <a16:creationId xmlns:a16="http://schemas.microsoft.com/office/drawing/2014/main" id="{1C122764-FC42-49F1-AE2F-3ABF90BEF1E7}"/>
            </a:ext>
          </a:extLst>
        </xdr:cNvPr>
        <xdr:cNvSpPr txBox="1"/>
      </xdr:nvSpPr>
      <xdr:spPr>
        <a:xfrm>
          <a:off x="9391727" y="1411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58183</xdr:rowOff>
    </xdr:from>
    <xdr:ext cx="469744" cy="259045"/>
    <xdr:sp macro="" textlink="">
      <xdr:nvSpPr>
        <xdr:cNvPr id="376" name="n_2mainValue【公営住宅】&#10;一人当たり面積">
          <a:extLst>
            <a:ext uri="{FF2B5EF4-FFF2-40B4-BE49-F238E27FC236}">
              <a16:creationId xmlns:a16="http://schemas.microsoft.com/office/drawing/2014/main" id="{70AE164A-DF12-46A5-83AE-9BBA1B58113D}"/>
            </a:ext>
          </a:extLst>
        </xdr:cNvPr>
        <xdr:cNvSpPr txBox="1"/>
      </xdr:nvSpPr>
      <xdr:spPr>
        <a:xfrm>
          <a:off x="8515427"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55326</xdr:rowOff>
    </xdr:from>
    <xdr:ext cx="469744" cy="259045"/>
    <xdr:sp macro="" textlink="">
      <xdr:nvSpPr>
        <xdr:cNvPr id="377" name="n_3mainValue【公営住宅】&#10;一人当たり面積">
          <a:extLst>
            <a:ext uri="{FF2B5EF4-FFF2-40B4-BE49-F238E27FC236}">
              <a16:creationId xmlns:a16="http://schemas.microsoft.com/office/drawing/2014/main" id="{D9DB145B-5764-48F4-B365-021BCA6F8091}"/>
            </a:ext>
          </a:extLst>
        </xdr:cNvPr>
        <xdr:cNvSpPr txBox="1"/>
      </xdr:nvSpPr>
      <xdr:spPr>
        <a:xfrm>
          <a:off x="7626427" y="141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53612</xdr:rowOff>
    </xdr:from>
    <xdr:ext cx="469744" cy="259045"/>
    <xdr:sp macro="" textlink="">
      <xdr:nvSpPr>
        <xdr:cNvPr id="378" name="n_4mainValue【公営住宅】&#10;一人当たり面積">
          <a:extLst>
            <a:ext uri="{FF2B5EF4-FFF2-40B4-BE49-F238E27FC236}">
              <a16:creationId xmlns:a16="http://schemas.microsoft.com/office/drawing/2014/main" id="{30C46C9E-69FF-4F5F-8402-E789F52DCD62}"/>
            </a:ext>
          </a:extLst>
        </xdr:cNvPr>
        <xdr:cNvSpPr txBox="1"/>
      </xdr:nvSpPr>
      <xdr:spPr>
        <a:xfrm>
          <a:off x="6737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39BF14F-5CD1-44A2-A4C7-34997A970C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84A7A17-A0BA-406B-A4B9-C3C22AE18E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2E9CE5B-ACBE-48A5-9065-DCD8FC2B2C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D895144-A582-40E9-8CBF-FDD3A3EB1D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7DE1ED4-096B-4A5C-8879-8DAFEA5E26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5950744-ACCD-4DB5-B774-33DAF5C460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C53B9E8-66F5-4C1E-A578-F929165AF8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4821DCD-0CBD-40F2-B0C8-906696DB54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5119B5C-C749-429B-A80F-D34702B2A0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65F51639-48E3-4F18-AE40-E9EE5634D7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168C349-AE19-4B09-93C4-CDDBDABAF3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D299081-9771-46E3-AA8C-867258913D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0E5632B-E9BD-4153-BDDE-A65A294C45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44B1DEE-3E6E-4600-B43A-6D8F4279FB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17BF1E3-04E8-4E3E-B686-CAA926ACC0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A577E49-ECC3-417C-B3C8-5C6053D89A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80F902F-9A5A-4531-A0E9-ABC803F7F2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5DE7598-9F7A-4824-87FA-432B85BE74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BD5D952-AE7A-483C-82D6-D0B333C32E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6F70811-913A-485B-BE3C-26E2ABEA5E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F4401CE-7800-48D7-9D38-10CD85B7C9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6918FBA-71D3-421A-ABB7-A6CC128E75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43713A8-231B-4D4C-A298-3CD79FB509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A66FD70-085D-4995-8E66-8B0C4100FB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66EC9C2-C909-444F-8F96-8CC408A846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748E3E9-800C-4D0F-9210-A6CE1083EC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EBCD7188-4BBD-4E39-9C7D-752C48C2F6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7EE1D50C-4ED5-48EE-85B9-3A551343C7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A379765-0F36-451F-8AA7-351F986308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FDD2FD3-978F-41F6-8D53-B50F094BA3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84757C93-31BB-4BFE-A6FE-3DD6FFF43F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626D823-CFE4-4A05-8B1F-9E875C00A96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98D38691-7DC7-4D7C-A30A-58C0BC82620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D2528DE6-384A-4BE2-9910-31C7A9498C3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6E912FA7-4EB3-4ABE-A625-BDB888FEE97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D076EF2-2128-471D-A6EA-D3F117CC190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BFEDCC5-2021-448E-8651-FF947638DBA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322547B6-7269-4DE0-8F41-7CBEE4EB666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BA8EF1F-9201-4481-8C47-3161C980ECD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C1F8B87-C0AB-4720-8827-EEB2CBDD7C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310120BF-4AA8-4F0F-8F9F-33B439DCC6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3BCC368C-E889-4493-9DF3-9AF46A443052}"/>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2BF65028-4081-47B9-BCEE-393D5083DD1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3D368386-4E78-4348-881B-1467004A057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6CAC9A1-CA9D-4A10-9000-333242A663F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2BFD3418-B0E9-4625-AC00-B5A2C53E1443}"/>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E88ED614-9459-49A9-BA6E-5C08765E67D9}"/>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6460AAF9-2407-4B40-9D3C-290F9F2F6F2D}"/>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B254917B-2E0F-4D04-9A0C-21E0552659A1}"/>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4AF783B5-624C-4A9C-97E9-AE43FBE154A1}"/>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F2BFC6BB-BDFF-4F1F-A09A-67D10D688256}"/>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61640251-E8DD-40D8-9D02-F8A1FEE1CBE8}"/>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6615DA3-0BDE-4B53-9B8C-B27AB3E390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F7B222A-A85A-4FAD-A538-A3414264A7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4C8A3B5-3209-473C-9FC6-DCC48AC3A3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E289270-8932-4CAF-B21A-99A7D25CF00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ACBFBD6-95FD-4D18-AC32-E3F9B7B1F7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36" name="楕円 435">
          <a:extLst>
            <a:ext uri="{FF2B5EF4-FFF2-40B4-BE49-F238E27FC236}">
              <a16:creationId xmlns:a16="http://schemas.microsoft.com/office/drawing/2014/main" id="{82381848-C341-4280-B407-FA6FB5961286}"/>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156046</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CC3AA0E-0563-466D-8089-73A834B39F2F}"/>
            </a:ext>
          </a:extLst>
        </xdr:cNvPr>
        <xdr:cNvSpPr txBox="1"/>
      </xdr:nvSpPr>
      <xdr:spPr>
        <a:xfrm>
          <a:off x="16357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38" name="楕円 437">
          <a:extLst>
            <a:ext uri="{FF2B5EF4-FFF2-40B4-BE49-F238E27FC236}">
              <a16:creationId xmlns:a16="http://schemas.microsoft.com/office/drawing/2014/main" id="{AF8446F0-A0E1-4FA8-984E-2BB214268B43}"/>
            </a:ext>
          </a:extLst>
        </xdr:cNvPr>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12519</xdr:rowOff>
    </xdr:to>
    <xdr:cxnSp macro="">
      <xdr:nvCxnSpPr>
        <xdr:cNvPr id="439" name="直線コネクタ 438">
          <a:extLst>
            <a:ext uri="{FF2B5EF4-FFF2-40B4-BE49-F238E27FC236}">
              <a16:creationId xmlns:a16="http://schemas.microsoft.com/office/drawing/2014/main" id="{D9E6550F-AB21-4144-8FA6-1145C9FAC042}"/>
            </a:ext>
          </a:extLst>
        </xdr:cNvPr>
        <xdr:cNvCxnSpPr/>
      </xdr:nvCxnSpPr>
      <xdr:spPr>
        <a:xfrm>
          <a:off x="15481300" y="64770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40" name="楕円 439">
          <a:extLst>
            <a:ext uri="{FF2B5EF4-FFF2-40B4-BE49-F238E27FC236}">
              <a16:creationId xmlns:a16="http://schemas.microsoft.com/office/drawing/2014/main" id="{48D4114A-1FFC-4C87-93EE-9F867C6B5704}"/>
            </a:ext>
          </a:extLst>
        </xdr:cNvPr>
        <xdr:cNvSpPr/>
      </xdr:nvSpPr>
      <xdr:spPr>
        <a:xfrm>
          <a:off x="14541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97427</xdr:rowOff>
    </xdr:from>
    <xdr:to>
      <xdr:col>81</xdr:col>
      <xdr:colOff>50800</xdr:colOff>
      <xdr:row>37</xdr:row>
      <xdr:rowOff>133350</xdr:rowOff>
    </xdr:to>
    <xdr:cxnSp macro="">
      <xdr:nvCxnSpPr>
        <xdr:cNvPr id="441" name="直線コネクタ 440">
          <a:extLst>
            <a:ext uri="{FF2B5EF4-FFF2-40B4-BE49-F238E27FC236}">
              <a16:creationId xmlns:a16="http://schemas.microsoft.com/office/drawing/2014/main" id="{B5A47A24-781B-456A-96BD-C7A333333973}"/>
            </a:ext>
          </a:extLst>
        </xdr:cNvPr>
        <xdr:cNvCxnSpPr/>
      </xdr:nvCxnSpPr>
      <xdr:spPr>
        <a:xfrm>
          <a:off x="14592300" y="64410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442" name="楕円 441">
          <a:extLst>
            <a:ext uri="{FF2B5EF4-FFF2-40B4-BE49-F238E27FC236}">
              <a16:creationId xmlns:a16="http://schemas.microsoft.com/office/drawing/2014/main" id="{6BA2266D-9C7A-4DD0-9D1D-72FB648F38C9}"/>
            </a:ext>
          </a:extLst>
        </xdr:cNvPr>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48442</xdr:rowOff>
    </xdr:from>
    <xdr:to>
      <xdr:col>76</xdr:col>
      <xdr:colOff>114300</xdr:colOff>
      <xdr:row>37</xdr:row>
      <xdr:rowOff>97427</xdr:rowOff>
    </xdr:to>
    <xdr:cxnSp macro="">
      <xdr:nvCxnSpPr>
        <xdr:cNvPr id="443" name="直線コネクタ 442">
          <a:extLst>
            <a:ext uri="{FF2B5EF4-FFF2-40B4-BE49-F238E27FC236}">
              <a16:creationId xmlns:a16="http://schemas.microsoft.com/office/drawing/2014/main" id="{C602EF52-EA57-437E-9D75-7D785DD5DD4E}"/>
            </a:ext>
          </a:extLst>
        </xdr:cNvPr>
        <xdr:cNvCxnSpPr/>
      </xdr:nvCxnSpPr>
      <xdr:spPr>
        <a:xfrm>
          <a:off x="13703300" y="63920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123372</xdr:rowOff>
    </xdr:from>
    <xdr:to>
      <xdr:col>67</xdr:col>
      <xdr:colOff>101600</xdr:colOff>
      <xdr:row>37</xdr:row>
      <xdr:rowOff>53522</xdr:rowOff>
    </xdr:to>
    <xdr:sp macro="" textlink="">
      <xdr:nvSpPr>
        <xdr:cNvPr id="444" name="楕円 443">
          <a:extLst>
            <a:ext uri="{FF2B5EF4-FFF2-40B4-BE49-F238E27FC236}">
              <a16:creationId xmlns:a16="http://schemas.microsoft.com/office/drawing/2014/main" id="{F766C7F1-8991-4A31-A02F-339D68123237}"/>
            </a:ext>
          </a:extLst>
        </xdr:cNvPr>
        <xdr:cNvSpPr/>
      </xdr:nvSpPr>
      <xdr:spPr>
        <a:xfrm>
          <a:off x="1276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2722</xdr:rowOff>
    </xdr:from>
    <xdr:to>
      <xdr:col>71</xdr:col>
      <xdr:colOff>177800</xdr:colOff>
      <xdr:row>37</xdr:row>
      <xdr:rowOff>48442</xdr:rowOff>
    </xdr:to>
    <xdr:cxnSp macro="">
      <xdr:nvCxnSpPr>
        <xdr:cNvPr id="445" name="直線コネクタ 444">
          <a:extLst>
            <a:ext uri="{FF2B5EF4-FFF2-40B4-BE49-F238E27FC236}">
              <a16:creationId xmlns:a16="http://schemas.microsoft.com/office/drawing/2014/main" id="{FFB68821-620A-497F-9694-72CD92CC856A}"/>
            </a:ext>
          </a:extLst>
        </xdr:cNvPr>
        <xdr:cNvCxnSpPr/>
      </xdr:nvCxnSpPr>
      <xdr:spPr>
        <a:xfrm>
          <a:off x="12814300" y="6346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1E511B63-4ACD-4DFB-85C4-11C20FF0B899}"/>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A2C63CE8-2452-4CBC-9FB9-77C4F8EC28C9}"/>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69C0A59C-C6DD-425A-8CAE-45C8F6DFE2CA}"/>
            </a:ext>
          </a:extLst>
        </xdr:cNvPr>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6E64BA95-53A9-45C7-A946-E5ADB4D98936}"/>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1FFF132-7888-45B2-87DF-C5EF9F34FE3C}"/>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6017279-EDC3-4639-9165-998B36BB22A6}"/>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115769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93875DC4-FC7D-4C3E-87B3-D4F5D283BFD7}"/>
            </a:ext>
          </a:extLst>
        </xdr:cNvPr>
        <xdr:cNvSpPr txBox="1"/>
      </xdr:nvSpPr>
      <xdr:spPr>
        <a:xfrm>
          <a:off x="13500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70049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A723801-B6A3-43C7-9C27-D958E807E84E}"/>
            </a:ext>
          </a:extLst>
        </xdr:cNvPr>
        <xdr:cNvSpPr txBox="1"/>
      </xdr:nvSpPr>
      <xdr:spPr>
        <a:xfrm>
          <a:off x="12611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7C86A1A9-A2F7-41F6-9BB9-E1EF6DE781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AD99E89-4148-4298-8F06-331FCF15BF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4468001-C6D7-4842-85AE-C33F0EC110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76627811-342D-4B4C-A594-76A89ED121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0085AF3-337E-44C9-B371-FEBC102739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B4CE08F-FBFF-4B9C-B551-78597E2889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CBEE34A-631E-4B4A-8B4F-293DBDCDB0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590B166-876E-414C-900A-2AC68CDF41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D68DFB78-0CF6-4D79-9BCC-7588ADE3DE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95F2495D-9BF2-4DF2-B399-549E125BD1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238640CE-E363-415F-9E78-2BD5069492B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F1269980-12B6-414E-A57E-9C24AD85B96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ADF14A-7CDE-47F7-89AA-F509A6C144D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4E1F9445-C760-48BF-8BF0-0C497D328D0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518C90EA-C367-4739-9F97-B9BC2D8E0BB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6134DF23-AE21-4D76-A514-03547F3A412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4A507B30-1BBD-419E-B54C-261794E01D7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A05006D0-453B-4C6A-9895-D4D0F7D1827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A67A1199-7CE8-43C0-9288-3C3EAB701B6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C13D191E-604A-4347-9AC7-FC57D49AE65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048734D-8932-472C-AD07-C828ABF702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FF3BF06-389A-49BE-B587-98CB62D8517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BF417A57-1132-4557-9563-FD76184012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C41C4552-DE67-42EE-877F-757DE8981D83}"/>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2D5A83F-C433-4F5B-A675-88DD3B0834B4}"/>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DE1C45A9-E5BC-4FC2-A483-C5F69322344B}"/>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2DB172B-EAB4-4A00-984B-7D6C6FA0A224}"/>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B59ECD99-E75A-4DFD-BDAA-31CF781FA1BB}"/>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3877EAA-E90F-4215-83A3-47F3B6F99DC9}"/>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0E52AB12-925E-43EF-8A17-E7B8AAF0556E}"/>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4F0AD912-2D8C-47CC-8F2C-4637F6D3E6CF}"/>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9DEF2B26-B97B-4AB7-BC9D-1D051D42CCAD}"/>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45F55AAE-C354-4EF5-B686-DB385D650CD1}"/>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1599E5E9-8DBF-4FE4-BAC6-6070DD460C32}"/>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FC89BD4-E99B-4140-B702-88FABA7BFA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8853564-88C2-4CAC-B059-9BBA89034D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70044E9-52A5-4160-8223-C49A1B0B27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F4044E8-22C1-4DA0-8585-4762C688EE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6397324-9203-45FD-BB47-33A45EAEF6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41910</xdr:rowOff>
    </xdr:from>
    <xdr:to>
      <xdr:col>116</xdr:col>
      <xdr:colOff>114300</xdr:colOff>
      <xdr:row>41</xdr:row>
      <xdr:rowOff>143510</xdr:rowOff>
    </xdr:to>
    <xdr:sp macro="" textlink="">
      <xdr:nvSpPr>
        <xdr:cNvPr id="493" name="楕円 492">
          <a:extLst>
            <a:ext uri="{FF2B5EF4-FFF2-40B4-BE49-F238E27FC236}">
              <a16:creationId xmlns:a16="http://schemas.microsoft.com/office/drawing/2014/main" id="{2148F837-DBB9-4BAA-AB9F-7FF55A421B3E}"/>
            </a:ext>
          </a:extLst>
        </xdr:cNvPr>
        <xdr:cNvSpPr/>
      </xdr:nvSpPr>
      <xdr:spPr>
        <a:xfrm>
          <a:off x="221107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128287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386461D-C467-45C8-B21A-F969F1BD90DF}"/>
            </a:ext>
          </a:extLst>
        </xdr:cNvPr>
        <xdr:cNvSpPr txBox="1"/>
      </xdr:nvSpPr>
      <xdr:spPr>
        <a:xfrm>
          <a:off x="22199600" y="69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495" name="楕円 494">
          <a:extLst>
            <a:ext uri="{FF2B5EF4-FFF2-40B4-BE49-F238E27FC236}">
              <a16:creationId xmlns:a16="http://schemas.microsoft.com/office/drawing/2014/main" id="{1B612FF2-2BAA-4691-9B30-5397BB4B3EBB}"/>
            </a:ext>
          </a:extLst>
        </xdr:cNvPr>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92710</xdr:rowOff>
    </xdr:to>
    <xdr:cxnSp macro="">
      <xdr:nvCxnSpPr>
        <xdr:cNvPr id="496" name="直線コネクタ 495">
          <a:extLst>
            <a:ext uri="{FF2B5EF4-FFF2-40B4-BE49-F238E27FC236}">
              <a16:creationId xmlns:a16="http://schemas.microsoft.com/office/drawing/2014/main" id="{DD5F0449-66A5-4E08-8F86-697E60C6F46D}"/>
            </a:ext>
          </a:extLst>
        </xdr:cNvPr>
        <xdr:cNvCxnSpPr/>
      </xdr:nvCxnSpPr>
      <xdr:spPr>
        <a:xfrm>
          <a:off x="21323300" y="71208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41910</xdr:rowOff>
    </xdr:from>
    <xdr:to>
      <xdr:col>107</xdr:col>
      <xdr:colOff>101600</xdr:colOff>
      <xdr:row>41</xdr:row>
      <xdr:rowOff>143510</xdr:rowOff>
    </xdr:to>
    <xdr:sp macro="" textlink="">
      <xdr:nvSpPr>
        <xdr:cNvPr id="497" name="楕円 496">
          <a:extLst>
            <a:ext uri="{FF2B5EF4-FFF2-40B4-BE49-F238E27FC236}">
              <a16:creationId xmlns:a16="http://schemas.microsoft.com/office/drawing/2014/main" id="{17BCE3BD-D446-4C08-8514-36259C18C4A3}"/>
            </a:ext>
          </a:extLst>
        </xdr:cNvPr>
        <xdr:cNvSpPr/>
      </xdr:nvSpPr>
      <xdr:spPr>
        <a:xfrm>
          <a:off x="203835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92710</xdr:rowOff>
    </xdr:to>
    <xdr:cxnSp macro="">
      <xdr:nvCxnSpPr>
        <xdr:cNvPr id="498" name="直線コネクタ 497">
          <a:extLst>
            <a:ext uri="{FF2B5EF4-FFF2-40B4-BE49-F238E27FC236}">
              <a16:creationId xmlns:a16="http://schemas.microsoft.com/office/drawing/2014/main" id="{C5ACFC14-BEB2-46B7-94C0-C58527C1DD3E}"/>
            </a:ext>
          </a:extLst>
        </xdr:cNvPr>
        <xdr:cNvCxnSpPr/>
      </xdr:nvCxnSpPr>
      <xdr:spPr>
        <a:xfrm flipV="1">
          <a:off x="20434300" y="71208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40640</xdr:rowOff>
    </xdr:from>
    <xdr:to>
      <xdr:col>102</xdr:col>
      <xdr:colOff>165100</xdr:colOff>
      <xdr:row>41</xdr:row>
      <xdr:rowOff>142240</xdr:rowOff>
    </xdr:to>
    <xdr:sp macro="" textlink="">
      <xdr:nvSpPr>
        <xdr:cNvPr id="499" name="楕円 498">
          <a:extLst>
            <a:ext uri="{FF2B5EF4-FFF2-40B4-BE49-F238E27FC236}">
              <a16:creationId xmlns:a16="http://schemas.microsoft.com/office/drawing/2014/main" id="{46DF7073-9462-4E5D-AB0F-D9DB321C32FF}"/>
            </a:ext>
          </a:extLst>
        </xdr:cNvPr>
        <xdr:cNvSpPr/>
      </xdr:nvSpPr>
      <xdr:spPr>
        <a:xfrm>
          <a:off x="19494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91440</xdr:rowOff>
    </xdr:from>
    <xdr:to>
      <xdr:col>107</xdr:col>
      <xdr:colOff>50800</xdr:colOff>
      <xdr:row>41</xdr:row>
      <xdr:rowOff>92710</xdr:rowOff>
    </xdr:to>
    <xdr:cxnSp macro="">
      <xdr:nvCxnSpPr>
        <xdr:cNvPr id="500" name="直線コネクタ 499">
          <a:extLst>
            <a:ext uri="{FF2B5EF4-FFF2-40B4-BE49-F238E27FC236}">
              <a16:creationId xmlns:a16="http://schemas.microsoft.com/office/drawing/2014/main" id="{FC19C6BD-4E1B-4884-B388-DA36424FE344}"/>
            </a:ext>
          </a:extLst>
        </xdr:cNvPr>
        <xdr:cNvCxnSpPr/>
      </xdr:nvCxnSpPr>
      <xdr:spPr>
        <a:xfrm>
          <a:off x="19545300" y="71208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40640</xdr:rowOff>
    </xdr:from>
    <xdr:to>
      <xdr:col>98</xdr:col>
      <xdr:colOff>38100</xdr:colOff>
      <xdr:row>41</xdr:row>
      <xdr:rowOff>142240</xdr:rowOff>
    </xdr:to>
    <xdr:sp macro="" textlink="">
      <xdr:nvSpPr>
        <xdr:cNvPr id="501" name="楕円 500">
          <a:extLst>
            <a:ext uri="{FF2B5EF4-FFF2-40B4-BE49-F238E27FC236}">
              <a16:creationId xmlns:a16="http://schemas.microsoft.com/office/drawing/2014/main" id="{EA696607-A8FA-4DE1-9AA2-52158BDD262E}"/>
            </a:ext>
          </a:extLst>
        </xdr:cNvPr>
        <xdr:cNvSpPr/>
      </xdr:nvSpPr>
      <xdr:spPr>
        <a:xfrm>
          <a:off x="18605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91440</xdr:rowOff>
    </xdr:from>
    <xdr:to>
      <xdr:col>102</xdr:col>
      <xdr:colOff>114300</xdr:colOff>
      <xdr:row>41</xdr:row>
      <xdr:rowOff>91440</xdr:rowOff>
    </xdr:to>
    <xdr:cxnSp macro="">
      <xdr:nvCxnSpPr>
        <xdr:cNvPr id="502" name="直線コネクタ 501">
          <a:extLst>
            <a:ext uri="{FF2B5EF4-FFF2-40B4-BE49-F238E27FC236}">
              <a16:creationId xmlns:a16="http://schemas.microsoft.com/office/drawing/2014/main" id="{28F6F414-2319-46FB-8460-FB1FB418D30E}"/>
            </a:ext>
          </a:extLst>
        </xdr:cNvPr>
        <xdr:cNvCxnSpPr/>
      </xdr:nvCxnSpPr>
      <xdr:spPr>
        <a:xfrm>
          <a:off x="18656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DEED50A-C39E-4F71-A28E-EEA5C9A68425}"/>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5F79243-86C3-4677-ADF2-03D3DA606769}"/>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F7A7BF3-6CD3-48A2-ACED-4B4941591830}"/>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AA342E0E-94AE-42BF-9F01-27BA2CF3E039}"/>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479D9520-60B9-4B11-A8CF-FA5A471A8D6D}"/>
            </a:ext>
          </a:extLst>
        </xdr:cNvPr>
        <xdr:cNvSpPr txBox="1"/>
      </xdr:nvSpPr>
      <xdr:spPr>
        <a:xfrm>
          <a:off x="21075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134637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97CC6C54-8869-4EB1-A1D5-D5D917F80741}"/>
            </a:ext>
          </a:extLst>
        </xdr:cNvPr>
        <xdr:cNvSpPr txBox="1"/>
      </xdr:nvSpPr>
      <xdr:spPr>
        <a:xfrm>
          <a:off x="20199427" y="71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133367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EB9AA68-291F-482A-A31F-76D3EF78E032}"/>
            </a:ext>
          </a:extLst>
        </xdr:cNvPr>
        <xdr:cNvSpPr txBox="1"/>
      </xdr:nvSpPr>
      <xdr:spPr>
        <a:xfrm>
          <a:off x="19310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133367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C8329DF-349D-4A6C-952F-363833E0ECD5}"/>
            </a:ext>
          </a:extLst>
        </xdr:cNvPr>
        <xdr:cNvSpPr txBox="1"/>
      </xdr:nvSpPr>
      <xdr:spPr>
        <a:xfrm>
          <a:off x="18421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4C245CE-74C0-47AD-B4F5-6584B535AB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70A2648-471F-4B19-BC66-8A95ACAB9D5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9E23BD8-460D-4BEA-BDE9-80E01A6E67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6363CE1-5D2C-4BD1-9FD7-9D39A20626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14F783F-6E1E-4945-AC79-7CFBCBE228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8480FAC-4CA6-4543-8107-03B9F9FE31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E9D6753-46A4-4FF2-A693-4D5D8A0E01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17C58CE-2C9F-4C7E-8BB8-0D7E5CF5E9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B4E5C5F-8E39-4541-9908-73A8F408F7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BBE6A372-20CF-438D-9838-6548C77259B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6BDE8CB-7583-432B-89EE-EA735A310A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D9F637F-8C3B-4DDA-902C-9335B60D0E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93D19973-848F-4C45-857B-D77DECE03B3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14A80E1-37BC-4540-84B6-E6BC87A2240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FD363DF-7B30-41A8-942E-4FC4776ED8B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53691A6-0B5F-4E8D-83CB-906E08B3729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2930F601-2E56-4168-8684-8F3549AD089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D7D4022-8BD5-472C-9C8A-97206EB47D6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FA3EC02-DC02-4124-97F5-31AC07F3C63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EAB4BE0-37AB-45FA-87B4-F4C335966E6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A8878BA-4F7E-470F-B09C-D00E70ED628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A140AA9-4883-4429-98F7-2C19521B72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C98D7320-E5EC-41B4-AC44-A3900EDF411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6908A82-3877-4DC8-8900-B95F5A5E4E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34F88FF7-679A-4D62-83EB-DAA5F3B562D7}"/>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26102B4-9525-46A8-8682-027F457B635B}"/>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9A73195C-D454-4F73-9AFE-C0D64F5B0A4F}"/>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2A09552-27F3-414D-A2DA-F016C7444B15}"/>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99B8294D-816A-45F6-8F68-AEC02A00B189}"/>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A429E3A-9A8A-41C0-80C5-2D3B7ACCC5B3}"/>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51670892-C720-46E4-BD7F-ACB4EA1DA114}"/>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ADC369C6-7AB0-4A28-81A1-E5962BF2DFDE}"/>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8020C990-2651-4DAD-A392-348F0BB5D6B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717B941B-5799-43B6-AE3E-CB74C1ACC42E}"/>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E0721885-B9B0-41B5-911E-B80B9FBF468B}"/>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30B3AE8-FBB7-4836-AD44-6C2DFF2AB0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C15DF05-AC4C-4A89-ABF6-F668349015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780980A-41CA-42AD-81E5-18F45A49A7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65B675C-79EB-4E16-958F-01EF2F34D83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5837506-A81F-437C-9838-1974BB5384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51" name="楕円 550">
          <a:extLst>
            <a:ext uri="{FF2B5EF4-FFF2-40B4-BE49-F238E27FC236}">
              <a16:creationId xmlns:a16="http://schemas.microsoft.com/office/drawing/2014/main" id="{9D82E3E2-26B4-40A7-9230-0B54C6851F99}"/>
            </a:ext>
          </a:extLst>
        </xdr:cNvPr>
        <xdr:cNvSpPr/>
      </xdr:nvSpPr>
      <xdr:spPr>
        <a:xfrm>
          <a:off x="16268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50182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0901C1F-9A1D-4006-909A-00A5B2DD7790}"/>
            </a:ext>
          </a:extLst>
        </xdr:cNvPr>
        <xdr:cNvSpPr txBox="1"/>
      </xdr:nvSpPr>
      <xdr:spPr>
        <a:xfrm>
          <a:off x="16357600"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553" name="楕円 552">
          <a:extLst>
            <a:ext uri="{FF2B5EF4-FFF2-40B4-BE49-F238E27FC236}">
              <a16:creationId xmlns:a16="http://schemas.microsoft.com/office/drawing/2014/main" id="{461BDF04-7BC7-4E39-8C56-7CADAFD2E9E7}"/>
            </a:ext>
          </a:extLst>
        </xdr:cNvPr>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78105</xdr:rowOff>
    </xdr:to>
    <xdr:cxnSp macro="">
      <xdr:nvCxnSpPr>
        <xdr:cNvPr id="554" name="直線コネクタ 553">
          <a:extLst>
            <a:ext uri="{FF2B5EF4-FFF2-40B4-BE49-F238E27FC236}">
              <a16:creationId xmlns:a16="http://schemas.microsoft.com/office/drawing/2014/main" id="{7AA504D6-412F-4136-9CAF-11FED82EC313}"/>
            </a:ext>
          </a:extLst>
        </xdr:cNvPr>
        <xdr:cNvCxnSpPr/>
      </xdr:nvCxnSpPr>
      <xdr:spPr>
        <a:xfrm>
          <a:off x="15481300" y="103384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55" name="楕円 554">
          <a:extLst>
            <a:ext uri="{FF2B5EF4-FFF2-40B4-BE49-F238E27FC236}">
              <a16:creationId xmlns:a16="http://schemas.microsoft.com/office/drawing/2014/main" id="{732A625B-51A4-43BE-B57A-F56A924DFEEF}"/>
            </a:ext>
          </a:extLst>
        </xdr:cNvPr>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60</xdr:row>
      <xdr:rowOff>51435</xdr:rowOff>
    </xdr:to>
    <xdr:cxnSp macro="">
      <xdr:nvCxnSpPr>
        <xdr:cNvPr id="556" name="直線コネクタ 555">
          <a:extLst>
            <a:ext uri="{FF2B5EF4-FFF2-40B4-BE49-F238E27FC236}">
              <a16:creationId xmlns:a16="http://schemas.microsoft.com/office/drawing/2014/main" id="{3F9D9E08-EFCE-4557-9944-C064CA3D029F}"/>
            </a:ext>
          </a:extLst>
        </xdr:cNvPr>
        <xdr:cNvCxnSpPr/>
      </xdr:nvCxnSpPr>
      <xdr:spPr>
        <a:xfrm>
          <a:off x="14592300" y="1030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57" name="楕円 556">
          <a:extLst>
            <a:ext uri="{FF2B5EF4-FFF2-40B4-BE49-F238E27FC236}">
              <a16:creationId xmlns:a16="http://schemas.microsoft.com/office/drawing/2014/main" id="{AD47183F-8A96-4235-BC57-4E8316A91997}"/>
            </a:ext>
          </a:extLst>
        </xdr:cNvPr>
        <xdr:cNvSpPr/>
      </xdr:nvSpPr>
      <xdr:spPr>
        <a:xfrm>
          <a:off x="13652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169545</xdr:rowOff>
    </xdr:from>
    <xdr:to>
      <xdr:col>76</xdr:col>
      <xdr:colOff>114300</xdr:colOff>
      <xdr:row>60</xdr:row>
      <xdr:rowOff>19050</xdr:rowOff>
    </xdr:to>
    <xdr:cxnSp macro="">
      <xdr:nvCxnSpPr>
        <xdr:cNvPr id="558" name="直線コネクタ 557">
          <a:extLst>
            <a:ext uri="{FF2B5EF4-FFF2-40B4-BE49-F238E27FC236}">
              <a16:creationId xmlns:a16="http://schemas.microsoft.com/office/drawing/2014/main" id="{482590FF-3B4F-425D-BAA4-C26A3FB751D1}"/>
            </a:ext>
          </a:extLst>
        </xdr:cNvPr>
        <xdr:cNvCxnSpPr/>
      </xdr:nvCxnSpPr>
      <xdr:spPr>
        <a:xfrm>
          <a:off x="13703300" y="10285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9" name="楕円 558">
          <a:extLst>
            <a:ext uri="{FF2B5EF4-FFF2-40B4-BE49-F238E27FC236}">
              <a16:creationId xmlns:a16="http://schemas.microsoft.com/office/drawing/2014/main" id="{1C06DDD5-487C-4C8B-B2F1-16363877738E}"/>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169545</xdr:rowOff>
    </xdr:from>
    <xdr:to>
      <xdr:col>71</xdr:col>
      <xdr:colOff>177800</xdr:colOff>
      <xdr:row>60</xdr:row>
      <xdr:rowOff>22860</xdr:rowOff>
    </xdr:to>
    <xdr:cxnSp macro="">
      <xdr:nvCxnSpPr>
        <xdr:cNvPr id="560" name="直線コネクタ 559">
          <a:extLst>
            <a:ext uri="{FF2B5EF4-FFF2-40B4-BE49-F238E27FC236}">
              <a16:creationId xmlns:a16="http://schemas.microsoft.com/office/drawing/2014/main" id="{1B87DF76-AFA4-441B-B169-019FDA0742F7}"/>
            </a:ext>
          </a:extLst>
        </xdr:cNvPr>
        <xdr:cNvCxnSpPr/>
      </xdr:nvCxnSpPr>
      <xdr:spPr>
        <a:xfrm flipV="1">
          <a:off x="12814300" y="102850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61" name="n_1aveValue【学校施設】&#10;有形固定資産減価償却率">
          <a:extLst>
            <a:ext uri="{FF2B5EF4-FFF2-40B4-BE49-F238E27FC236}">
              <a16:creationId xmlns:a16="http://schemas.microsoft.com/office/drawing/2014/main" id="{022E633D-F231-4DA4-991F-842802070D55}"/>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2" name="n_2aveValue【学校施設】&#10;有形固定資産減価償却率">
          <a:extLst>
            <a:ext uri="{FF2B5EF4-FFF2-40B4-BE49-F238E27FC236}">
              <a16:creationId xmlns:a16="http://schemas.microsoft.com/office/drawing/2014/main" id="{6C9D0585-B532-48A2-A185-785015320CCE}"/>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498877FC-64E7-40D6-9136-8082BE6BD65E}"/>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a:extLst>
            <a:ext uri="{FF2B5EF4-FFF2-40B4-BE49-F238E27FC236}">
              <a16:creationId xmlns:a16="http://schemas.microsoft.com/office/drawing/2014/main" id="{7E24CB55-2CB2-40FA-A789-A4CF52BC0D84}"/>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118762</xdr:rowOff>
    </xdr:from>
    <xdr:ext cx="405111" cy="259045"/>
    <xdr:sp macro="" textlink="">
      <xdr:nvSpPr>
        <xdr:cNvPr id="565" name="n_1mainValue【学校施設】&#10;有形固定資産減価償却率">
          <a:extLst>
            <a:ext uri="{FF2B5EF4-FFF2-40B4-BE49-F238E27FC236}">
              <a16:creationId xmlns:a16="http://schemas.microsoft.com/office/drawing/2014/main" id="{954C5EB9-1161-4D6B-8C6F-B8450C71240A}"/>
            </a:ext>
          </a:extLst>
        </xdr:cNvPr>
        <xdr:cNvSpPr txBox="1"/>
      </xdr:nvSpPr>
      <xdr:spPr>
        <a:xfrm>
          <a:off x="15266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6" name="n_2mainValue【学校施設】&#10;有形固定資産減価償却率">
          <a:extLst>
            <a:ext uri="{FF2B5EF4-FFF2-40B4-BE49-F238E27FC236}">
              <a16:creationId xmlns:a16="http://schemas.microsoft.com/office/drawing/2014/main" id="{AB6C7644-01C7-4D75-93A8-3CF40FD41CD1}"/>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7" name="n_3mainValue【学校施設】&#10;有形固定資産減価償却率">
          <a:extLst>
            <a:ext uri="{FF2B5EF4-FFF2-40B4-BE49-F238E27FC236}">
              <a16:creationId xmlns:a16="http://schemas.microsoft.com/office/drawing/2014/main" id="{85570782-DB22-479C-9E86-9031D589D2C9}"/>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68" name="n_4mainValue【学校施設】&#10;有形固定資産減価償却率">
          <a:extLst>
            <a:ext uri="{FF2B5EF4-FFF2-40B4-BE49-F238E27FC236}">
              <a16:creationId xmlns:a16="http://schemas.microsoft.com/office/drawing/2014/main" id="{3AF925BE-D4AD-40A8-905B-B0E6285265DA}"/>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7922334-F7D0-405E-93C5-EE8BFD00C3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A6F02D30-8040-484A-BF02-0AD1E5BCA86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D0D61F6-02AF-4DDB-A6ED-C93D267002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2D63B76-E834-4AAB-9DAA-4859FFA5F8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1167A7D-435B-48DF-BC83-E560B96AA2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732A956-66CA-4545-B647-D6D2D3D310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68AE8D0-BF24-4DCA-8736-5F11ECF4B3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C536051-7D55-4D36-BFEC-068E262E6D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13F1E94-E718-4D12-960F-B3421422D4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F53E4A8-6BAF-42A1-BBDA-BCCE48103E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26E89FD2-BA78-40E4-B16B-FECE703B8EF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1CEFA84-3086-43A0-99B4-A16EC34684B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E2744BE6-1E73-4F03-91BA-C059C09012D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E997423E-8818-480C-A472-3802C675DB6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66FF4B35-10DC-4FFF-B0D5-80133F4091A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38CF5D91-D7B1-42D2-BC1A-31B435041D9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DC50A9E1-F2B4-4C64-9003-050EEB88014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66D6DD9B-FADF-41D3-A02E-ABB51AEC60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17DB2BB7-5662-4333-93CC-1BECE3513EE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25ED8475-E5AC-46FA-98B2-9F3325E93A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40C1F4CB-3C00-4B7B-8690-0950A16EDE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686BF53E-FE2C-4057-806C-94BFFCB23CE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A176A845-AF68-4A33-839F-3EAECC9D081E}"/>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D75C3F42-06C8-4401-9E38-C329480BC9E3}"/>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1BF592DE-9010-4036-9460-3EA7573AF4E6}"/>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4BA95677-08C4-4E2F-ACC6-9735795CA492}"/>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D26316E5-679B-4B39-AE3B-6E18770AAC8D}"/>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8F958429-4652-473B-8EB8-3994137F9D8E}"/>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B8319993-36B7-4DA2-B186-3AF826FC5CD1}"/>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356CF108-043B-49F3-BF37-C6AA9C5B23A6}"/>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DA23D053-72C4-4AE1-82D9-9326A2B199BA}"/>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F24C7F0A-4131-4365-8A40-2C5A3E81C019}"/>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D0D2F56E-AF19-492F-9C8E-B88A40B5650C}"/>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37141AD-358D-4F9D-9BF0-33BA001E06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86B41E1-CD7A-4BBD-BCED-5BDDA0CCAE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4988E45-E17F-431A-A94A-2C1DF879B9E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6298EDC-2C8C-4BAE-85D1-B817966EA3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E22A2FD-6034-4918-B7AC-DAD9D67FD22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31496</xdr:rowOff>
    </xdr:from>
    <xdr:to>
      <xdr:col>116</xdr:col>
      <xdr:colOff>114300</xdr:colOff>
      <xdr:row>63</xdr:row>
      <xdr:rowOff>133096</xdr:rowOff>
    </xdr:to>
    <xdr:sp macro="" textlink="">
      <xdr:nvSpPr>
        <xdr:cNvPr id="607" name="楕円 606">
          <a:extLst>
            <a:ext uri="{FF2B5EF4-FFF2-40B4-BE49-F238E27FC236}">
              <a16:creationId xmlns:a16="http://schemas.microsoft.com/office/drawing/2014/main" id="{9016E046-AD6B-4661-B6E6-12B2683AADE2}"/>
            </a:ext>
          </a:extLst>
        </xdr:cNvPr>
        <xdr:cNvSpPr/>
      </xdr:nvSpPr>
      <xdr:spPr>
        <a:xfrm>
          <a:off x="221107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117873</xdr:rowOff>
    </xdr:from>
    <xdr:ext cx="469744" cy="259045"/>
    <xdr:sp macro="" textlink="">
      <xdr:nvSpPr>
        <xdr:cNvPr id="608" name="【学校施設】&#10;一人当たり面積該当値テキスト">
          <a:extLst>
            <a:ext uri="{FF2B5EF4-FFF2-40B4-BE49-F238E27FC236}">
              <a16:creationId xmlns:a16="http://schemas.microsoft.com/office/drawing/2014/main" id="{4E886C3D-C2D5-43C3-9DB6-3B4F0A4C9484}"/>
            </a:ext>
          </a:extLst>
        </xdr:cNvPr>
        <xdr:cNvSpPr txBox="1"/>
      </xdr:nvSpPr>
      <xdr:spPr>
        <a:xfrm>
          <a:off x="22199600" y="107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09" name="楕円 608">
          <a:extLst>
            <a:ext uri="{FF2B5EF4-FFF2-40B4-BE49-F238E27FC236}">
              <a16:creationId xmlns:a16="http://schemas.microsoft.com/office/drawing/2014/main" id="{D7DB8BFB-5939-43C0-8296-9A3A5720814C}"/>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82296</xdr:rowOff>
    </xdr:to>
    <xdr:cxnSp macro="">
      <xdr:nvCxnSpPr>
        <xdr:cNvPr id="610" name="直線コネクタ 609">
          <a:extLst>
            <a:ext uri="{FF2B5EF4-FFF2-40B4-BE49-F238E27FC236}">
              <a16:creationId xmlns:a16="http://schemas.microsoft.com/office/drawing/2014/main" id="{75DFA547-FF3E-4CE6-B7B2-65D082340C9A}"/>
            </a:ext>
          </a:extLst>
        </xdr:cNvPr>
        <xdr:cNvCxnSpPr/>
      </xdr:nvCxnSpPr>
      <xdr:spPr>
        <a:xfrm>
          <a:off x="21323300" y="108813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31496</xdr:rowOff>
    </xdr:from>
    <xdr:to>
      <xdr:col>107</xdr:col>
      <xdr:colOff>101600</xdr:colOff>
      <xdr:row>63</xdr:row>
      <xdr:rowOff>133096</xdr:rowOff>
    </xdr:to>
    <xdr:sp macro="" textlink="">
      <xdr:nvSpPr>
        <xdr:cNvPr id="611" name="楕円 610">
          <a:extLst>
            <a:ext uri="{FF2B5EF4-FFF2-40B4-BE49-F238E27FC236}">
              <a16:creationId xmlns:a16="http://schemas.microsoft.com/office/drawing/2014/main" id="{11F0AB26-0EF5-41D8-B86D-A7DE226E7A1D}"/>
            </a:ext>
          </a:extLst>
        </xdr:cNvPr>
        <xdr:cNvSpPr/>
      </xdr:nvSpPr>
      <xdr:spPr>
        <a:xfrm>
          <a:off x="20383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82296</xdr:rowOff>
    </xdr:to>
    <xdr:cxnSp macro="">
      <xdr:nvCxnSpPr>
        <xdr:cNvPr id="612" name="直線コネクタ 611">
          <a:extLst>
            <a:ext uri="{FF2B5EF4-FFF2-40B4-BE49-F238E27FC236}">
              <a16:creationId xmlns:a16="http://schemas.microsoft.com/office/drawing/2014/main" id="{51E6C568-59BE-4837-AA64-AE9AC4CF937B}"/>
            </a:ext>
          </a:extLst>
        </xdr:cNvPr>
        <xdr:cNvCxnSpPr/>
      </xdr:nvCxnSpPr>
      <xdr:spPr>
        <a:xfrm flipV="1">
          <a:off x="20434300" y="108813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28753</xdr:rowOff>
    </xdr:from>
    <xdr:to>
      <xdr:col>102</xdr:col>
      <xdr:colOff>165100</xdr:colOff>
      <xdr:row>63</xdr:row>
      <xdr:rowOff>130353</xdr:rowOff>
    </xdr:to>
    <xdr:sp macro="" textlink="">
      <xdr:nvSpPr>
        <xdr:cNvPr id="613" name="楕円 612">
          <a:extLst>
            <a:ext uri="{FF2B5EF4-FFF2-40B4-BE49-F238E27FC236}">
              <a16:creationId xmlns:a16="http://schemas.microsoft.com/office/drawing/2014/main" id="{22BB3C62-20C1-496D-9DDE-C383FB2D5EAC}"/>
            </a:ext>
          </a:extLst>
        </xdr:cNvPr>
        <xdr:cNvSpPr/>
      </xdr:nvSpPr>
      <xdr:spPr>
        <a:xfrm>
          <a:off x="19494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79553</xdr:rowOff>
    </xdr:from>
    <xdr:to>
      <xdr:col>107</xdr:col>
      <xdr:colOff>50800</xdr:colOff>
      <xdr:row>63</xdr:row>
      <xdr:rowOff>82296</xdr:rowOff>
    </xdr:to>
    <xdr:cxnSp macro="">
      <xdr:nvCxnSpPr>
        <xdr:cNvPr id="614" name="直線コネクタ 613">
          <a:extLst>
            <a:ext uri="{FF2B5EF4-FFF2-40B4-BE49-F238E27FC236}">
              <a16:creationId xmlns:a16="http://schemas.microsoft.com/office/drawing/2014/main" id="{6D3949C2-0B1B-4872-A0B7-0A973D424197}"/>
            </a:ext>
          </a:extLst>
        </xdr:cNvPr>
        <xdr:cNvCxnSpPr/>
      </xdr:nvCxnSpPr>
      <xdr:spPr>
        <a:xfrm>
          <a:off x="19545300" y="108809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26924</xdr:rowOff>
    </xdr:from>
    <xdr:to>
      <xdr:col>98</xdr:col>
      <xdr:colOff>38100</xdr:colOff>
      <xdr:row>63</xdr:row>
      <xdr:rowOff>128524</xdr:rowOff>
    </xdr:to>
    <xdr:sp macro="" textlink="">
      <xdr:nvSpPr>
        <xdr:cNvPr id="615" name="楕円 614">
          <a:extLst>
            <a:ext uri="{FF2B5EF4-FFF2-40B4-BE49-F238E27FC236}">
              <a16:creationId xmlns:a16="http://schemas.microsoft.com/office/drawing/2014/main" id="{871EDE70-804A-4426-A346-6669E92756A8}"/>
            </a:ext>
          </a:extLst>
        </xdr:cNvPr>
        <xdr:cNvSpPr/>
      </xdr:nvSpPr>
      <xdr:spPr>
        <a:xfrm>
          <a:off x="18605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77724</xdr:rowOff>
    </xdr:from>
    <xdr:to>
      <xdr:col>102</xdr:col>
      <xdr:colOff>114300</xdr:colOff>
      <xdr:row>63</xdr:row>
      <xdr:rowOff>79553</xdr:rowOff>
    </xdr:to>
    <xdr:cxnSp macro="">
      <xdr:nvCxnSpPr>
        <xdr:cNvPr id="616" name="直線コネクタ 615">
          <a:extLst>
            <a:ext uri="{FF2B5EF4-FFF2-40B4-BE49-F238E27FC236}">
              <a16:creationId xmlns:a16="http://schemas.microsoft.com/office/drawing/2014/main" id="{0B28572F-B792-40F9-9AC0-4715BEBB22CA}"/>
            </a:ext>
          </a:extLst>
        </xdr:cNvPr>
        <xdr:cNvCxnSpPr/>
      </xdr:nvCxnSpPr>
      <xdr:spPr>
        <a:xfrm>
          <a:off x="18656300" y="1087907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CD5B4C40-1E90-4C18-A53A-A515ABE572BA}"/>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DEFE4DD0-C632-4A8F-BE65-D8B77E0072EB}"/>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a:extLst>
            <a:ext uri="{FF2B5EF4-FFF2-40B4-BE49-F238E27FC236}">
              <a16:creationId xmlns:a16="http://schemas.microsoft.com/office/drawing/2014/main" id="{9FFF13AF-F11B-4E78-92F6-477E5BCF1057}"/>
            </a:ext>
          </a:extLst>
        </xdr:cNvPr>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a:extLst>
            <a:ext uri="{FF2B5EF4-FFF2-40B4-BE49-F238E27FC236}">
              <a16:creationId xmlns:a16="http://schemas.microsoft.com/office/drawing/2014/main" id="{03641F9D-FE3C-4D43-9B38-49031DC4872B}"/>
            </a:ext>
          </a:extLst>
        </xdr:cNvPr>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21" name="n_1mainValue【学校施設】&#10;一人当たり面積">
          <a:extLst>
            <a:ext uri="{FF2B5EF4-FFF2-40B4-BE49-F238E27FC236}">
              <a16:creationId xmlns:a16="http://schemas.microsoft.com/office/drawing/2014/main" id="{00BFAD16-AD19-4C3B-AA84-7F0CE4525EAF}"/>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124223</xdr:rowOff>
    </xdr:from>
    <xdr:ext cx="469744" cy="259045"/>
    <xdr:sp macro="" textlink="">
      <xdr:nvSpPr>
        <xdr:cNvPr id="622" name="n_2mainValue【学校施設】&#10;一人当たり面積">
          <a:extLst>
            <a:ext uri="{FF2B5EF4-FFF2-40B4-BE49-F238E27FC236}">
              <a16:creationId xmlns:a16="http://schemas.microsoft.com/office/drawing/2014/main" id="{26222457-2CC3-4445-92CA-6093670063AE}"/>
            </a:ext>
          </a:extLst>
        </xdr:cNvPr>
        <xdr:cNvSpPr txBox="1"/>
      </xdr:nvSpPr>
      <xdr:spPr>
        <a:xfrm>
          <a:off x="20199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121480</xdr:rowOff>
    </xdr:from>
    <xdr:ext cx="469744" cy="259045"/>
    <xdr:sp macro="" textlink="">
      <xdr:nvSpPr>
        <xdr:cNvPr id="623" name="n_3mainValue【学校施設】&#10;一人当たり面積">
          <a:extLst>
            <a:ext uri="{FF2B5EF4-FFF2-40B4-BE49-F238E27FC236}">
              <a16:creationId xmlns:a16="http://schemas.microsoft.com/office/drawing/2014/main" id="{4CFBF607-39C1-436A-80D9-F3FC35EA680A}"/>
            </a:ext>
          </a:extLst>
        </xdr:cNvPr>
        <xdr:cNvSpPr txBox="1"/>
      </xdr:nvSpPr>
      <xdr:spPr>
        <a:xfrm>
          <a:off x="19310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119651</xdr:rowOff>
    </xdr:from>
    <xdr:ext cx="469744" cy="259045"/>
    <xdr:sp macro="" textlink="">
      <xdr:nvSpPr>
        <xdr:cNvPr id="624" name="n_4mainValue【学校施設】&#10;一人当たり面積">
          <a:extLst>
            <a:ext uri="{FF2B5EF4-FFF2-40B4-BE49-F238E27FC236}">
              <a16:creationId xmlns:a16="http://schemas.microsoft.com/office/drawing/2014/main" id="{CC456D39-E5A1-401D-A9BB-2F4B4A830693}"/>
            </a:ext>
          </a:extLst>
        </xdr:cNvPr>
        <xdr:cNvSpPr txBox="1"/>
      </xdr:nvSpPr>
      <xdr:spPr>
        <a:xfrm>
          <a:off x="18421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AC9FEB08-FB71-439F-ADF6-FCFE6E39DC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11EF8B-7D48-48F4-B7A7-58032152BB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FB050E6E-3206-4775-B349-7B8C0CEB6C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7BE4941-D308-4068-98D1-E878EB704F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E887827A-5876-4427-8C30-D472A02507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DD8D079D-1E73-4AC0-A416-3E8C568650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7C38FA0-3197-4E77-B911-464BABB4B4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8FCE092-C43A-4765-B28A-F3B67EB25CE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291C31EA-82B3-4212-A23C-C872612B71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7B7C5AC8-10BF-4097-90E6-B6407BB162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9E1F14FA-727C-44AB-B375-38542CF3D5D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7F619B06-1926-4E48-9CCA-9FCD4335EA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4E99AED0-AA47-4348-A447-D17941B4BB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260B5DF8-3285-415B-9411-89571555329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C775568C-2BF2-4545-80C6-EC3884C18E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E11AD33C-8499-42E8-B5D9-1E4AA64AD2D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4D47245B-9021-414A-815A-1BE138C17E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619012CA-11CF-48DD-85B4-271C63A41D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962B3D93-3766-4D50-B0F4-D65AF29411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B8D17783-A81C-4097-A0F2-C9FDEA5EDE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316BF5E6-29BD-4FED-A4AA-7F77C9EAB8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1753FB3-DD35-4DFA-AEB5-D70E7DB219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64568D37-2345-4FA7-A6D9-9C4FCF2155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317D18EF-5555-4603-BCAB-27B3160761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587EC2F8-A034-40C3-9C58-7233FD4CA7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4683209-8FB8-477E-A3E2-7446AC21A1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50C59DB4-3A03-477F-B0DA-CBACFD2317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4AC487EF-EB10-4E7F-89A2-B5F989DC96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77FD2C50-4ABB-4953-8271-AEB8F23291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15654DD6-54EF-4808-B1DD-6179D5C8533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D609C4F8-8E64-4668-86E5-5A6277FB35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726F330A-E3DC-41C3-BC04-D4891FB280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67E59197-982B-4A65-B94D-53320F1F6EF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B09C87FD-8AFD-4E59-981E-29643B00F98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2BF4487D-72B6-4651-B2CD-05F60ADA1C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2AE60FF4-F69D-43EC-851B-26CA08FF5A0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F02C9282-E642-4975-97C5-2B186780E8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30269EB8-1817-47C0-9520-A031307928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A42FA02F-7AD3-4594-993D-322057EC9D9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A45A48E5-25AD-4EEF-94EA-87DF356947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E54DBB66-5D77-4B92-A746-41E91E23FE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24B174FA-AB22-4B77-91AC-0C1D804F449B}"/>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291C5D51-25DB-48BA-96DF-E8DEF4EDE9E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D64FD44C-D5B7-4204-A964-8ED9B93BC06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a:extLst>
            <a:ext uri="{FF2B5EF4-FFF2-40B4-BE49-F238E27FC236}">
              <a16:creationId xmlns:a16="http://schemas.microsoft.com/office/drawing/2014/main" id="{4319B2F2-A961-4A3E-9F25-A18D65C37E0A}"/>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a:extLst>
            <a:ext uri="{FF2B5EF4-FFF2-40B4-BE49-F238E27FC236}">
              <a16:creationId xmlns:a16="http://schemas.microsoft.com/office/drawing/2014/main" id="{BC48F8C7-CFF2-4868-B65D-37096CD86DD8}"/>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71" name="【公民館】&#10;有形固定資産減価償却率平均値テキスト">
          <a:extLst>
            <a:ext uri="{FF2B5EF4-FFF2-40B4-BE49-F238E27FC236}">
              <a16:creationId xmlns:a16="http://schemas.microsoft.com/office/drawing/2014/main" id="{6E360047-8C66-47D0-B853-1EFDD46E47D6}"/>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a:extLst>
            <a:ext uri="{FF2B5EF4-FFF2-40B4-BE49-F238E27FC236}">
              <a16:creationId xmlns:a16="http://schemas.microsoft.com/office/drawing/2014/main" id="{9E893FA6-2100-4AFE-A96A-21C7A1EB8E73}"/>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a:extLst>
            <a:ext uri="{FF2B5EF4-FFF2-40B4-BE49-F238E27FC236}">
              <a16:creationId xmlns:a16="http://schemas.microsoft.com/office/drawing/2014/main" id="{5D140248-D7F5-4634-A849-9625B0EA7BF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4" name="フローチャート: 判断 673">
          <a:extLst>
            <a:ext uri="{FF2B5EF4-FFF2-40B4-BE49-F238E27FC236}">
              <a16:creationId xmlns:a16="http://schemas.microsoft.com/office/drawing/2014/main" id="{0CF1C5E7-E5C6-4DC4-9EFF-EE357A29B42E}"/>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5" name="フローチャート: 判断 674">
          <a:extLst>
            <a:ext uri="{FF2B5EF4-FFF2-40B4-BE49-F238E27FC236}">
              <a16:creationId xmlns:a16="http://schemas.microsoft.com/office/drawing/2014/main" id="{8C453EEC-A2EA-4FF3-9538-0C1D582488A6}"/>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6" name="フローチャート: 判断 675">
          <a:extLst>
            <a:ext uri="{FF2B5EF4-FFF2-40B4-BE49-F238E27FC236}">
              <a16:creationId xmlns:a16="http://schemas.microsoft.com/office/drawing/2014/main" id="{C73CC1ED-9A83-4491-9936-FA3EB069AD6D}"/>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2D80C56-44E4-45AF-AEA0-4013C79C98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D0D85E1-07DA-4D6C-BC3A-3771D2C9D3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9D9AED9-ADD1-4B67-B9CB-193F895C4F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C5DAB5E-2705-4F89-9A15-4654089960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F7F693D-1E34-4A38-B5F4-F90163C48D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682" name="楕円 681">
          <a:extLst>
            <a:ext uri="{FF2B5EF4-FFF2-40B4-BE49-F238E27FC236}">
              <a16:creationId xmlns:a16="http://schemas.microsoft.com/office/drawing/2014/main" id="{BBC3431A-6FC0-48F2-8006-AAEE7BB0DA95}"/>
            </a:ext>
          </a:extLst>
        </xdr:cNvPr>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683" name="【公民館】&#10;有形固定資産減価償却率該当値テキスト">
          <a:extLst>
            <a:ext uri="{FF2B5EF4-FFF2-40B4-BE49-F238E27FC236}">
              <a16:creationId xmlns:a16="http://schemas.microsoft.com/office/drawing/2014/main" id="{7324F666-EFB8-4C79-9687-39C4F5471C81}"/>
            </a:ext>
          </a:extLst>
        </xdr:cNvPr>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684" name="楕円 683">
          <a:extLst>
            <a:ext uri="{FF2B5EF4-FFF2-40B4-BE49-F238E27FC236}">
              <a16:creationId xmlns:a16="http://schemas.microsoft.com/office/drawing/2014/main" id="{F0157AB3-BE33-4AAD-A424-B61476545215}"/>
            </a:ext>
          </a:extLst>
        </xdr:cNvPr>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28848</xdr:rowOff>
    </xdr:to>
    <xdr:cxnSp macro="">
      <xdr:nvCxnSpPr>
        <xdr:cNvPr id="685" name="直線コネクタ 684">
          <a:extLst>
            <a:ext uri="{FF2B5EF4-FFF2-40B4-BE49-F238E27FC236}">
              <a16:creationId xmlns:a16="http://schemas.microsoft.com/office/drawing/2014/main" id="{625C2A36-A0FA-4C66-9D48-6C4BCA42D1DD}"/>
            </a:ext>
          </a:extLst>
        </xdr:cNvPr>
        <xdr:cNvCxnSpPr/>
      </xdr:nvCxnSpPr>
      <xdr:spPr>
        <a:xfrm>
          <a:off x="15481300" y="1818458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686" name="楕円 685">
          <a:extLst>
            <a:ext uri="{FF2B5EF4-FFF2-40B4-BE49-F238E27FC236}">
              <a16:creationId xmlns:a16="http://schemas.microsoft.com/office/drawing/2014/main" id="{89847FC8-E3CF-4088-846B-2EEC6C8D5B17}"/>
            </a:ext>
          </a:extLst>
        </xdr:cNvPr>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10886</xdr:rowOff>
    </xdr:to>
    <xdr:cxnSp macro="">
      <xdr:nvCxnSpPr>
        <xdr:cNvPr id="687" name="直線コネクタ 686">
          <a:extLst>
            <a:ext uri="{FF2B5EF4-FFF2-40B4-BE49-F238E27FC236}">
              <a16:creationId xmlns:a16="http://schemas.microsoft.com/office/drawing/2014/main" id="{DFE16B57-B6A4-4A16-ADDF-1AE09F093B68}"/>
            </a:ext>
          </a:extLst>
        </xdr:cNvPr>
        <xdr:cNvCxnSpPr/>
      </xdr:nvCxnSpPr>
      <xdr:spPr>
        <a:xfrm>
          <a:off x="14592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688" name="楕円 687">
          <a:extLst>
            <a:ext uri="{FF2B5EF4-FFF2-40B4-BE49-F238E27FC236}">
              <a16:creationId xmlns:a16="http://schemas.microsoft.com/office/drawing/2014/main" id="{77F25CA9-F572-4D92-8B4B-DD5A82F4490D}"/>
            </a:ext>
          </a:extLst>
        </xdr:cNvPr>
        <xdr:cNvSpPr/>
      </xdr:nvSpPr>
      <xdr:spPr>
        <a:xfrm>
          <a:off x="13652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131718</xdr:rowOff>
    </xdr:from>
    <xdr:to>
      <xdr:col>76</xdr:col>
      <xdr:colOff>114300</xdr:colOff>
      <xdr:row>105</xdr:row>
      <xdr:rowOff>149679</xdr:rowOff>
    </xdr:to>
    <xdr:cxnSp macro="">
      <xdr:nvCxnSpPr>
        <xdr:cNvPr id="689" name="直線コネクタ 688">
          <a:extLst>
            <a:ext uri="{FF2B5EF4-FFF2-40B4-BE49-F238E27FC236}">
              <a16:creationId xmlns:a16="http://schemas.microsoft.com/office/drawing/2014/main" id="{F7FC6831-6143-4379-A93A-0CE0BD5FB113}"/>
            </a:ext>
          </a:extLst>
        </xdr:cNvPr>
        <xdr:cNvCxnSpPr/>
      </xdr:nvCxnSpPr>
      <xdr:spPr>
        <a:xfrm>
          <a:off x="13703300" y="181339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690" name="楕円 689">
          <a:extLst>
            <a:ext uri="{FF2B5EF4-FFF2-40B4-BE49-F238E27FC236}">
              <a16:creationId xmlns:a16="http://schemas.microsoft.com/office/drawing/2014/main" id="{E1CEB37D-090C-40D7-932E-E411121FE7F5}"/>
            </a:ext>
          </a:extLst>
        </xdr:cNvPr>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131718</xdr:rowOff>
    </xdr:to>
    <xdr:cxnSp macro="">
      <xdr:nvCxnSpPr>
        <xdr:cNvPr id="691" name="直線コネクタ 690">
          <a:extLst>
            <a:ext uri="{FF2B5EF4-FFF2-40B4-BE49-F238E27FC236}">
              <a16:creationId xmlns:a16="http://schemas.microsoft.com/office/drawing/2014/main" id="{50D10C95-C7F2-4932-9F5A-095CA3DA01C9}"/>
            </a:ext>
          </a:extLst>
        </xdr:cNvPr>
        <xdr:cNvCxnSpPr/>
      </xdr:nvCxnSpPr>
      <xdr:spPr>
        <a:xfrm>
          <a:off x="12814300" y="181013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公民館】&#10;有形固定資産減価償却率">
          <a:extLst>
            <a:ext uri="{FF2B5EF4-FFF2-40B4-BE49-F238E27FC236}">
              <a16:creationId xmlns:a16="http://schemas.microsoft.com/office/drawing/2014/main" id="{8025869B-7A68-4202-B102-A797EF098C5F}"/>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93" name="n_2aveValue【公民館】&#10;有形固定資産減価償却率">
          <a:extLst>
            <a:ext uri="{FF2B5EF4-FFF2-40B4-BE49-F238E27FC236}">
              <a16:creationId xmlns:a16="http://schemas.microsoft.com/office/drawing/2014/main" id="{520D672D-7B03-49C1-9B08-6E0A4DCE3565}"/>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4" name="n_3aveValue【公民館】&#10;有形固定資産減価償却率">
          <a:extLst>
            <a:ext uri="{FF2B5EF4-FFF2-40B4-BE49-F238E27FC236}">
              <a16:creationId xmlns:a16="http://schemas.microsoft.com/office/drawing/2014/main" id="{D80427E8-7641-4A8B-B474-21AE69077546}"/>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5" name="n_4aveValue【公民館】&#10;有形固定資産減価償却率">
          <a:extLst>
            <a:ext uri="{FF2B5EF4-FFF2-40B4-BE49-F238E27FC236}">
              <a16:creationId xmlns:a16="http://schemas.microsoft.com/office/drawing/2014/main" id="{CC417719-D342-4D39-A669-53D54B0763A3}"/>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696" name="n_1mainValue【公民館】&#10;有形固定資産減価償却率">
          <a:extLst>
            <a:ext uri="{FF2B5EF4-FFF2-40B4-BE49-F238E27FC236}">
              <a16:creationId xmlns:a16="http://schemas.microsoft.com/office/drawing/2014/main" id="{A947536D-CAF6-4E24-A2D6-38CD67A04240}"/>
            </a:ext>
          </a:extLst>
        </xdr:cNvPr>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697" name="n_2mainValue【公民館】&#10;有形固定資産減価償却率">
          <a:extLst>
            <a:ext uri="{FF2B5EF4-FFF2-40B4-BE49-F238E27FC236}">
              <a16:creationId xmlns:a16="http://schemas.microsoft.com/office/drawing/2014/main" id="{5A7E5D01-DAA8-40DE-8967-5D7DDBE3E8B6}"/>
            </a:ext>
          </a:extLst>
        </xdr:cNvPr>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698" name="n_3mainValue【公民館】&#10;有形固定資産減価償却率">
          <a:extLst>
            <a:ext uri="{FF2B5EF4-FFF2-40B4-BE49-F238E27FC236}">
              <a16:creationId xmlns:a16="http://schemas.microsoft.com/office/drawing/2014/main" id="{C6C8956E-D794-458B-8F92-20ED8D05B58C}"/>
            </a:ext>
          </a:extLst>
        </xdr:cNvPr>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9" name="n_4mainValue【公民館】&#10;有形固定資産減価償却率">
          <a:extLst>
            <a:ext uri="{FF2B5EF4-FFF2-40B4-BE49-F238E27FC236}">
              <a16:creationId xmlns:a16="http://schemas.microsoft.com/office/drawing/2014/main" id="{E98CF0FE-5BFC-41A2-82AE-47EC82803837}"/>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682C8C0B-35E9-4851-AF00-C3F171E5BDC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E44C57C2-AA04-4E6C-8AAB-AF4B0DBC41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9C85F866-2ED3-4C05-BAFF-5C77D3DE16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2475BA48-3E05-4B7F-A3E4-63EF74D643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3E532C0F-4B12-4AC9-A725-099B1D294E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D7C2D994-1E5B-41FA-A272-6B995F91F8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9615A62D-97BF-46A1-B6FC-DCC037621F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4AD7E5CC-B9DE-4BE8-B436-B4B258364F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FB51FCF7-83C1-422E-88F3-B03C20560E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A7152E62-DB12-4A15-9C3D-51D0E5861A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6DF6D4F8-6BC0-42F9-9847-535DD866C63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FF137BAD-2590-4798-A3F0-B676FA40682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AA40CE49-F5D4-41A0-8EB2-236AD5E3F81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9CE943D6-660D-4838-9CB3-CDB462FBD83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A761DBE1-2BB9-4E17-AAC7-236FF8E1780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CBD7EEF7-370C-4CE2-9774-92A6C725928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7863FDC9-4CA9-4447-AE43-C19DC4DABDB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4B49CEA6-9FBA-45B6-A777-E4FBF818E59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2BD73EB2-86A0-4588-A549-E29BADBC579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FADDE0A1-86B0-470C-9F29-4EB190681F9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51B92BAC-C24F-4AF6-8B4E-456FE85ED3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D6441E1-3457-405E-A83C-B08E59588E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86E42D8E-05EC-4323-AD6D-1109DFAEB4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668E98B0-6FCC-4A94-A58C-93361756B85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684B4E7B-CD6F-4D00-B367-206CA6F3C773}"/>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42966885-CE90-4721-AD8F-6EA63D2E676E}"/>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2A03CDA3-6EB1-4407-B8FE-422A2EFD5E3E}"/>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06806330-BF75-4FF2-906E-4DA883D598F9}"/>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728" name="【公民館】&#10;一人当たり面積平均値テキスト">
          <a:extLst>
            <a:ext uri="{FF2B5EF4-FFF2-40B4-BE49-F238E27FC236}">
              <a16:creationId xmlns:a16="http://schemas.microsoft.com/office/drawing/2014/main" id="{8111788D-0DDF-43C9-81D6-1CD746FA101C}"/>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a:extLst>
            <a:ext uri="{FF2B5EF4-FFF2-40B4-BE49-F238E27FC236}">
              <a16:creationId xmlns:a16="http://schemas.microsoft.com/office/drawing/2014/main" id="{91E5A5DA-693B-4967-B2D3-1798CAD6F66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a:extLst>
            <a:ext uri="{FF2B5EF4-FFF2-40B4-BE49-F238E27FC236}">
              <a16:creationId xmlns:a16="http://schemas.microsoft.com/office/drawing/2014/main" id="{AC42AD68-A6A8-4459-A1B1-40BF2FEA8B1C}"/>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1" name="フローチャート: 判断 730">
          <a:extLst>
            <a:ext uri="{FF2B5EF4-FFF2-40B4-BE49-F238E27FC236}">
              <a16:creationId xmlns:a16="http://schemas.microsoft.com/office/drawing/2014/main" id="{B663BE50-6B7F-428B-953C-E23EFF4C936B}"/>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2" name="フローチャート: 判断 731">
          <a:extLst>
            <a:ext uri="{FF2B5EF4-FFF2-40B4-BE49-F238E27FC236}">
              <a16:creationId xmlns:a16="http://schemas.microsoft.com/office/drawing/2014/main" id="{82B1F6E4-11FC-4CA2-8105-8E606C8E6D82}"/>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3" name="フローチャート: 判断 732">
          <a:extLst>
            <a:ext uri="{FF2B5EF4-FFF2-40B4-BE49-F238E27FC236}">
              <a16:creationId xmlns:a16="http://schemas.microsoft.com/office/drawing/2014/main" id="{923B1269-E284-495C-87ED-358B02198532}"/>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E0DE796-D63E-48A9-B0CE-B3A2DD0D64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77EE630-14E3-46CE-8555-3E9756562E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D40A30C-1391-450A-9E5F-B533418B02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9599C86-CF3E-4A88-AEA1-23F0578D6B1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0822A8B-50F9-406B-BB00-445F41AE2D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49530</xdr:rowOff>
    </xdr:from>
    <xdr:to>
      <xdr:col>116</xdr:col>
      <xdr:colOff>114300</xdr:colOff>
      <xdr:row>108</xdr:row>
      <xdr:rowOff>151130</xdr:rowOff>
    </xdr:to>
    <xdr:sp macro="" textlink="">
      <xdr:nvSpPr>
        <xdr:cNvPr id="739" name="楕円 738">
          <a:extLst>
            <a:ext uri="{FF2B5EF4-FFF2-40B4-BE49-F238E27FC236}">
              <a16:creationId xmlns:a16="http://schemas.microsoft.com/office/drawing/2014/main" id="{7A271A35-5530-4EEB-9249-1AB3CF0F59B1}"/>
            </a:ext>
          </a:extLst>
        </xdr:cNvPr>
        <xdr:cNvSpPr/>
      </xdr:nvSpPr>
      <xdr:spPr>
        <a:xfrm>
          <a:off x="221107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135907</xdr:rowOff>
    </xdr:from>
    <xdr:ext cx="469744" cy="259045"/>
    <xdr:sp macro="" textlink="">
      <xdr:nvSpPr>
        <xdr:cNvPr id="740" name="【公民館】&#10;一人当たり面積該当値テキスト">
          <a:extLst>
            <a:ext uri="{FF2B5EF4-FFF2-40B4-BE49-F238E27FC236}">
              <a16:creationId xmlns:a16="http://schemas.microsoft.com/office/drawing/2014/main" id="{E2586631-D7E6-4955-A921-3F93442A8087}"/>
            </a:ext>
          </a:extLst>
        </xdr:cNvPr>
        <xdr:cNvSpPr txBox="1"/>
      </xdr:nvSpPr>
      <xdr:spPr>
        <a:xfrm>
          <a:off x="22199600" y="184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49530</xdr:rowOff>
    </xdr:from>
    <xdr:to>
      <xdr:col>112</xdr:col>
      <xdr:colOff>38100</xdr:colOff>
      <xdr:row>108</xdr:row>
      <xdr:rowOff>151130</xdr:rowOff>
    </xdr:to>
    <xdr:sp macro="" textlink="">
      <xdr:nvSpPr>
        <xdr:cNvPr id="741" name="楕円 740">
          <a:extLst>
            <a:ext uri="{FF2B5EF4-FFF2-40B4-BE49-F238E27FC236}">
              <a16:creationId xmlns:a16="http://schemas.microsoft.com/office/drawing/2014/main" id="{E2F56CD9-76E8-4FC7-A7F5-82CBF7D48A40}"/>
            </a:ext>
          </a:extLst>
        </xdr:cNvPr>
        <xdr:cNvSpPr/>
      </xdr:nvSpPr>
      <xdr:spPr>
        <a:xfrm>
          <a:off x="21272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100330</xdr:rowOff>
    </xdr:from>
    <xdr:to>
      <xdr:col>116</xdr:col>
      <xdr:colOff>63500</xdr:colOff>
      <xdr:row>108</xdr:row>
      <xdr:rowOff>100330</xdr:rowOff>
    </xdr:to>
    <xdr:cxnSp macro="">
      <xdr:nvCxnSpPr>
        <xdr:cNvPr id="742" name="直線コネクタ 741">
          <a:extLst>
            <a:ext uri="{FF2B5EF4-FFF2-40B4-BE49-F238E27FC236}">
              <a16:creationId xmlns:a16="http://schemas.microsoft.com/office/drawing/2014/main" id="{C747EF62-D96A-4357-8847-2F45A1A501D7}"/>
            </a:ext>
          </a:extLst>
        </xdr:cNvPr>
        <xdr:cNvCxnSpPr/>
      </xdr:nvCxnSpPr>
      <xdr:spPr>
        <a:xfrm>
          <a:off x="21323300" y="1861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49530</xdr:rowOff>
    </xdr:from>
    <xdr:to>
      <xdr:col>107</xdr:col>
      <xdr:colOff>101600</xdr:colOff>
      <xdr:row>108</xdr:row>
      <xdr:rowOff>151130</xdr:rowOff>
    </xdr:to>
    <xdr:sp macro="" textlink="">
      <xdr:nvSpPr>
        <xdr:cNvPr id="743" name="楕円 742">
          <a:extLst>
            <a:ext uri="{FF2B5EF4-FFF2-40B4-BE49-F238E27FC236}">
              <a16:creationId xmlns:a16="http://schemas.microsoft.com/office/drawing/2014/main" id="{0E8B9DBA-08B3-43C2-943A-98BD6CA8233F}"/>
            </a:ext>
          </a:extLst>
        </xdr:cNvPr>
        <xdr:cNvSpPr/>
      </xdr:nvSpPr>
      <xdr:spPr>
        <a:xfrm>
          <a:off x="20383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100330</xdr:rowOff>
    </xdr:from>
    <xdr:to>
      <xdr:col>111</xdr:col>
      <xdr:colOff>177800</xdr:colOff>
      <xdr:row>108</xdr:row>
      <xdr:rowOff>100330</xdr:rowOff>
    </xdr:to>
    <xdr:cxnSp macro="">
      <xdr:nvCxnSpPr>
        <xdr:cNvPr id="744" name="直線コネクタ 743">
          <a:extLst>
            <a:ext uri="{FF2B5EF4-FFF2-40B4-BE49-F238E27FC236}">
              <a16:creationId xmlns:a16="http://schemas.microsoft.com/office/drawing/2014/main" id="{3C92924B-9B7C-45E9-BF2B-6A90F8AEC961}"/>
            </a:ext>
          </a:extLst>
        </xdr:cNvPr>
        <xdr:cNvCxnSpPr/>
      </xdr:nvCxnSpPr>
      <xdr:spPr>
        <a:xfrm>
          <a:off x="20434300" y="1861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49530</xdr:rowOff>
    </xdr:from>
    <xdr:to>
      <xdr:col>102</xdr:col>
      <xdr:colOff>165100</xdr:colOff>
      <xdr:row>108</xdr:row>
      <xdr:rowOff>151130</xdr:rowOff>
    </xdr:to>
    <xdr:sp macro="" textlink="">
      <xdr:nvSpPr>
        <xdr:cNvPr id="745" name="楕円 744">
          <a:extLst>
            <a:ext uri="{FF2B5EF4-FFF2-40B4-BE49-F238E27FC236}">
              <a16:creationId xmlns:a16="http://schemas.microsoft.com/office/drawing/2014/main" id="{10A5BB83-49A1-47FD-A1AB-78CABC1F346E}"/>
            </a:ext>
          </a:extLst>
        </xdr:cNvPr>
        <xdr:cNvSpPr/>
      </xdr:nvSpPr>
      <xdr:spPr>
        <a:xfrm>
          <a:off x="19494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100330</xdr:rowOff>
    </xdr:from>
    <xdr:to>
      <xdr:col>107</xdr:col>
      <xdr:colOff>50800</xdr:colOff>
      <xdr:row>108</xdr:row>
      <xdr:rowOff>100330</xdr:rowOff>
    </xdr:to>
    <xdr:cxnSp macro="">
      <xdr:nvCxnSpPr>
        <xdr:cNvPr id="746" name="直線コネクタ 745">
          <a:extLst>
            <a:ext uri="{FF2B5EF4-FFF2-40B4-BE49-F238E27FC236}">
              <a16:creationId xmlns:a16="http://schemas.microsoft.com/office/drawing/2014/main" id="{2453EBB6-9F0C-44E6-AC31-3C6ACD18DDB0}"/>
            </a:ext>
          </a:extLst>
        </xdr:cNvPr>
        <xdr:cNvCxnSpPr/>
      </xdr:nvCxnSpPr>
      <xdr:spPr>
        <a:xfrm>
          <a:off x="19545300" y="1861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747" name="楕円 746">
          <a:extLst>
            <a:ext uri="{FF2B5EF4-FFF2-40B4-BE49-F238E27FC236}">
              <a16:creationId xmlns:a16="http://schemas.microsoft.com/office/drawing/2014/main" id="{402CEB59-5AF5-4873-9009-B4A19C505B8C}"/>
            </a:ext>
          </a:extLst>
        </xdr:cNvPr>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100330</xdr:rowOff>
    </xdr:to>
    <xdr:cxnSp macro="">
      <xdr:nvCxnSpPr>
        <xdr:cNvPr id="748" name="直線コネクタ 747">
          <a:extLst>
            <a:ext uri="{FF2B5EF4-FFF2-40B4-BE49-F238E27FC236}">
              <a16:creationId xmlns:a16="http://schemas.microsoft.com/office/drawing/2014/main" id="{91A0B353-E831-4501-9B5B-806D00F67B12}"/>
            </a:ext>
          </a:extLst>
        </xdr:cNvPr>
        <xdr:cNvCxnSpPr/>
      </xdr:nvCxnSpPr>
      <xdr:spPr>
        <a:xfrm>
          <a:off x="18656300" y="1861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9" name="n_1aveValue【公民館】&#10;一人当たり面積">
          <a:extLst>
            <a:ext uri="{FF2B5EF4-FFF2-40B4-BE49-F238E27FC236}">
              <a16:creationId xmlns:a16="http://schemas.microsoft.com/office/drawing/2014/main" id="{0C2F9E6B-3F8D-4D9A-995E-A01399A9746E}"/>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750" name="n_2aveValue【公民館】&#10;一人当たり面積">
          <a:extLst>
            <a:ext uri="{FF2B5EF4-FFF2-40B4-BE49-F238E27FC236}">
              <a16:creationId xmlns:a16="http://schemas.microsoft.com/office/drawing/2014/main" id="{4C4A65E0-0828-48E0-9ADE-A55E6843A7C8}"/>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751" name="n_3aveValue【公民館】&#10;一人当たり面積">
          <a:extLst>
            <a:ext uri="{FF2B5EF4-FFF2-40B4-BE49-F238E27FC236}">
              <a16:creationId xmlns:a16="http://schemas.microsoft.com/office/drawing/2014/main" id="{B6BA0515-4ED3-44CE-978B-F0BAFC969FA4}"/>
            </a:ext>
          </a:extLst>
        </xdr:cNvPr>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752" name="n_4aveValue【公民館】&#10;一人当たり面積">
          <a:extLst>
            <a:ext uri="{FF2B5EF4-FFF2-40B4-BE49-F238E27FC236}">
              <a16:creationId xmlns:a16="http://schemas.microsoft.com/office/drawing/2014/main" id="{96391A90-0F10-4177-9B13-587886015F5D}"/>
            </a:ext>
          </a:extLst>
        </xdr:cNvPr>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142257</xdr:rowOff>
    </xdr:from>
    <xdr:ext cx="469744" cy="259045"/>
    <xdr:sp macro="" textlink="">
      <xdr:nvSpPr>
        <xdr:cNvPr id="753" name="n_1mainValue【公民館】&#10;一人当たり面積">
          <a:extLst>
            <a:ext uri="{FF2B5EF4-FFF2-40B4-BE49-F238E27FC236}">
              <a16:creationId xmlns:a16="http://schemas.microsoft.com/office/drawing/2014/main" id="{2D301AB1-FB82-4070-9EAB-D5B9941D89BF}"/>
            </a:ext>
          </a:extLst>
        </xdr:cNvPr>
        <xdr:cNvSpPr txBox="1"/>
      </xdr:nvSpPr>
      <xdr:spPr>
        <a:xfrm>
          <a:off x="210757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142257</xdr:rowOff>
    </xdr:from>
    <xdr:ext cx="469744" cy="259045"/>
    <xdr:sp macro="" textlink="">
      <xdr:nvSpPr>
        <xdr:cNvPr id="754" name="n_2mainValue【公民館】&#10;一人当たり面積">
          <a:extLst>
            <a:ext uri="{FF2B5EF4-FFF2-40B4-BE49-F238E27FC236}">
              <a16:creationId xmlns:a16="http://schemas.microsoft.com/office/drawing/2014/main" id="{12CD44DD-47C4-4E2D-A58B-5749F04785A0}"/>
            </a:ext>
          </a:extLst>
        </xdr:cNvPr>
        <xdr:cNvSpPr txBox="1"/>
      </xdr:nvSpPr>
      <xdr:spPr>
        <a:xfrm>
          <a:off x="201994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142257</xdr:rowOff>
    </xdr:from>
    <xdr:ext cx="469744" cy="259045"/>
    <xdr:sp macro="" textlink="">
      <xdr:nvSpPr>
        <xdr:cNvPr id="755" name="n_3mainValue【公民館】&#10;一人当たり面積">
          <a:extLst>
            <a:ext uri="{FF2B5EF4-FFF2-40B4-BE49-F238E27FC236}">
              <a16:creationId xmlns:a16="http://schemas.microsoft.com/office/drawing/2014/main" id="{D17ED8A9-4A40-4C9E-9849-DBB8DC4B5579}"/>
            </a:ext>
          </a:extLst>
        </xdr:cNvPr>
        <xdr:cNvSpPr txBox="1"/>
      </xdr:nvSpPr>
      <xdr:spPr>
        <a:xfrm>
          <a:off x="193104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756" name="n_4mainValue【公民館】&#10;一人当たり面積">
          <a:extLst>
            <a:ext uri="{FF2B5EF4-FFF2-40B4-BE49-F238E27FC236}">
              <a16:creationId xmlns:a16="http://schemas.microsoft.com/office/drawing/2014/main" id="{EE57A6EE-3AB4-45E1-942B-05D8F02E6C6D}"/>
            </a:ext>
          </a:extLst>
        </xdr:cNvPr>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44C6810C-DEA3-4260-B6B4-FC2BE9C5C0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39D82499-FA07-4FC6-A9BA-7BB336C64E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4E5C3993-07F1-4A92-9872-EE3ED5BAF0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ほとんどの類型で類似団体内平均値を下回っているが、公民館については類似団体内平均値を上回っている。有形固定資産減価償却率の上昇抑制はもちろん、指定避難所として設定されていることから、公共施設等総合管理計画及び個別施設計画に基づく経年劣化箇所の部分改修や長寿命化対策等を実施し、適正な維持管理に努める。また、所有資産全体のうち有形固定資産（償却資産）額の割合が最も高い道路についても舗装補修事業や防護柵補修事業などの長寿命化対策を行っているものの、前年度償却率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ポイント増加している（有形固定資産額</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ポイント増）。引き続き、公共施設等総合管理計画及び個別施設計画に基づく長寿命化対策等を実施し、適正な維持管理に努める。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99FEEB-3AD4-4179-B550-23BF013538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9B1710-662C-4191-B1F1-3389F92AFD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77386A-0BB7-429D-BF80-0DC111A464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68DFFF-CFA7-480F-8600-FA5E874529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44D3CC-4C8E-48B2-A0ED-3882CD9138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D4F325-D909-4096-A40F-12E6BEA248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639B5C-1E8D-4514-85C0-DBD30EEA96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D76E8E-D016-40FC-8AE4-78D24D4190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207210-8058-4B59-868C-77CC136B91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D13484-B206-4243-A86A-704FC1A474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
14,041
32.26
8,022,614
7,548,355
332,015
3,832,577
4,572,722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0DC796-CC7D-4633-A895-92A6CA1368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D572E0-2FAD-444C-88FE-7FFB06B597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5703AB-869C-4818-AD99-E5D6FF2C57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2DF617-29F1-40B7-A09D-1B4BA7DA57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DB67B3-B0BE-43EB-8223-1EEAAD00E1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318E7F8-64CB-4869-9CA8-0C83EFC70E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6C2288-3FC3-4188-9463-D6E28D053E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BF38BF-1DD1-4AB6-829D-4C94F76DFB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AAC727-49EE-4960-B326-C4F1E3F430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5FD6C8-704B-4701-81E9-D7E7504D70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2AF8F4-F29A-4677-BEB0-E9FBF366D0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0294F3-CA90-4FC7-8AE6-228A4BBEB6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D6E1C1-51E8-4627-8152-169A4DA63D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5DFFE1-3F6F-4C9B-8CFA-838932EEDA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65DA12-2611-467C-AED2-E26C6D3A0D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300C83-6739-4158-AA92-3B95B5A337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8AF191-BE42-4A5D-BCD3-3B3A334042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FBCD30-2DA8-4BC9-82DF-0DDD3DD1BB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9D458C-283C-4FB6-89D7-B49414B647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FA4F89-9386-4DF5-9EA9-DD777B9B019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BE4C9C5-8478-44E9-B80B-4A06DDFC5F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B3D5C6-B685-4133-BBFE-EA338C30A5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B6BCFA-02DF-4415-B44F-58220B8EAD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D811D3-0D4A-4335-B989-51A4931AF8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B5555B-B9EC-4A73-A50E-64975F27FC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A8C6E1-297D-4F4C-B586-C204D4BF19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7D87A9-3027-4C05-B431-944FA2F2A6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B12AE5-B033-4851-822D-90B035149D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85D411-7D60-47A6-80CF-2C3A738515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93A7DE-F281-4B33-8D3E-F2547A43B7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F38CCA-1621-4955-8AFF-CA6FC26364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0154F8-CF7E-40EF-961C-08ABDF957F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8779B87-315C-4C79-A0E0-38703B918C2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3D02BB7-3F47-41F6-998A-97B7638B50D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CA19356-FFC9-4D22-B871-7EECBE32DB4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7D273B8-87BE-4B83-B4F9-A15E460B636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F6A42C2-E9E0-4CD4-A46E-6628E8E2133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94CADD5-D783-4142-B1B9-869D6979DE0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0FC760-E80C-454F-8B14-77062EAD8E8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F094A6A-1B00-4950-BD5C-A581693C32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58E409-D512-4C2F-AC32-CFF72168CDC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7B3E06-8ADD-458E-A652-AD173A8C77A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515CC68-DE40-43E1-8EC3-086297F0132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932B999-CEC5-4608-801D-49497D64CE3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5C18720-C8A7-4EEF-871E-8AC85F17BA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6AC74DD-9967-42A1-A28A-D958617E93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1875BC37-E9C0-4E82-8515-9FCD84A8ED3B}"/>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B9718BC0-2622-4F7F-BF9B-A644F95571E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1725F3FE-27DA-41D4-86CA-EECC910F4881}"/>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FC67DC9D-93D5-41F2-9CE0-13426D7D8B60}"/>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FB784046-D4AB-4579-862B-440C5D49CA2B}"/>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D7802D81-59B5-4576-8CC3-841DADBAC071}"/>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6EA1B883-7D43-4C04-8902-12A9F6521598}"/>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4DDA01E9-CCE6-4E74-A66E-2A206BAD4F73}"/>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578865AF-DFB4-4CDA-902D-6DDF4E4350DF}"/>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40409575-C2DA-4163-984C-F3CC42221C06}"/>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24226E54-6674-4D62-8C3B-B736C8DA84E7}"/>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49B5BF-73EE-4065-A301-8362B4B6A4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A10354-102E-4A05-A341-5BA4216316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A0C112-4809-4F23-864D-4C39CE8A46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B1F57E1-FACE-49AF-BC0C-C3FF50D6E8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4AA821-B14F-4B69-AEF5-296E852741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a:extLst>
            <a:ext uri="{FF2B5EF4-FFF2-40B4-BE49-F238E27FC236}">
              <a16:creationId xmlns:a16="http://schemas.microsoft.com/office/drawing/2014/main" id="{535B2464-43C4-4145-9455-EDEAD25CFB04}"/>
            </a:ext>
          </a:extLst>
        </xdr:cNvPr>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46281</xdr:rowOff>
    </xdr:from>
    <xdr:ext cx="405111" cy="259045"/>
    <xdr:sp macro="" textlink="">
      <xdr:nvSpPr>
        <xdr:cNvPr id="75" name="【図書館】&#10;有形固定資産減価償却率該当値テキスト">
          <a:extLst>
            <a:ext uri="{FF2B5EF4-FFF2-40B4-BE49-F238E27FC236}">
              <a16:creationId xmlns:a16="http://schemas.microsoft.com/office/drawing/2014/main" id="{159540B0-E2B2-4A9E-83BA-AE15A25BFFD0}"/>
            </a:ext>
          </a:extLst>
        </xdr:cNvPr>
        <xdr:cNvSpPr txBox="1"/>
      </xdr:nvSpPr>
      <xdr:spPr>
        <a:xfrm>
          <a:off x="4673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27033</xdr:rowOff>
    </xdr:from>
    <xdr:to>
      <xdr:col>20</xdr:col>
      <xdr:colOff>38100</xdr:colOff>
      <xdr:row>38</xdr:row>
      <xdr:rowOff>128633</xdr:rowOff>
    </xdr:to>
    <xdr:sp macro="" textlink="">
      <xdr:nvSpPr>
        <xdr:cNvPr id="76" name="楕円 75">
          <a:extLst>
            <a:ext uri="{FF2B5EF4-FFF2-40B4-BE49-F238E27FC236}">
              <a16:creationId xmlns:a16="http://schemas.microsoft.com/office/drawing/2014/main" id="{D438F027-BBEE-4BA2-B759-9F6A4FAB1D23}"/>
            </a:ext>
          </a:extLst>
        </xdr:cNvPr>
        <xdr:cNvSpPr/>
      </xdr:nvSpPr>
      <xdr:spPr>
        <a:xfrm>
          <a:off x="3746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38</xdr:row>
      <xdr:rowOff>118654</xdr:rowOff>
    </xdr:to>
    <xdr:cxnSp macro="">
      <xdr:nvCxnSpPr>
        <xdr:cNvPr id="77" name="直線コネクタ 76">
          <a:extLst>
            <a:ext uri="{FF2B5EF4-FFF2-40B4-BE49-F238E27FC236}">
              <a16:creationId xmlns:a16="http://schemas.microsoft.com/office/drawing/2014/main" id="{3EA21E95-F07A-42ED-8A77-33864895BA60}"/>
            </a:ext>
          </a:extLst>
        </xdr:cNvPr>
        <xdr:cNvCxnSpPr/>
      </xdr:nvCxnSpPr>
      <xdr:spPr>
        <a:xfrm>
          <a:off x="3797300" y="659293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a:extLst>
            <a:ext uri="{FF2B5EF4-FFF2-40B4-BE49-F238E27FC236}">
              <a16:creationId xmlns:a16="http://schemas.microsoft.com/office/drawing/2014/main" id="{B51B1199-73EB-4B01-B345-F4EE046EDFA8}"/>
            </a:ext>
          </a:extLst>
        </xdr:cNvPr>
        <xdr:cNvSpPr/>
      </xdr:nvSpPr>
      <xdr:spPr>
        <a:xfrm>
          <a:off x="2857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77833</xdr:rowOff>
    </xdr:to>
    <xdr:cxnSp macro="">
      <xdr:nvCxnSpPr>
        <xdr:cNvPr id="79" name="直線コネクタ 78">
          <a:extLst>
            <a:ext uri="{FF2B5EF4-FFF2-40B4-BE49-F238E27FC236}">
              <a16:creationId xmlns:a16="http://schemas.microsoft.com/office/drawing/2014/main" id="{C0FBE383-87ED-4929-B07D-FFB93B7839EF}"/>
            </a:ext>
          </a:extLst>
        </xdr:cNvPr>
        <xdr:cNvCxnSpPr/>
      </xdr:nvCxnSpPr>
      <xdr:spPr>
        <a:xfrm>
          <a:off x="2908300" y="65537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80" name="楕円 79">
          <a:extLst>
            <a:ext uri="{FF2B5EF4-FFF2-40B4-BE49-F238E27FC236}">
              <a16:creationId xmlns:a16="http://schemas.microsoft.com/office/drawing/2014/main" id="{53AB4839-DCA8-4692-A6E9-7B228E0BCB20}"/>
            </a:ext>
          </a:extLst>
        </xdr:cNvPr>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170906</xdr:rowOff>
    </xdr:from>
    <xdr:to>
      <xdr:col>15</xdr:col>
      <xdr:colOff>50800</xdr:colOff>
      <xdr:row>38</xdr:row>
      <xdr:rowOff>38644</xdr:rowOff>
    </xdr:to>
    <xdr:cxnSp macro="">
      <xdr:nvCxnSpPr>
        <xdr:cNvPr id="81" name="直線コネクタ 80">
          <a:extLst>
            <a:ext uri="{FF2B5EF4-FFF2-40B4-BE49-F238E27FC236}">
              <a16:creationId xmlns:a16="http://schemas.microsoft.com/office/drawing/2014/main" id="{31084939-2E06-40BC-B731-5F6752927EC4}"/>
            </a:ext>
          </a:extLst>
        </xdr:cNvPr>
        <xdr:cNvCxnSpPr/>
      </xdr:nvCxnSpPr>
      <xdr:spPr>
        <a:xfrm>
          <a:off x="2019300" y="651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a:extLst>
            <a:ext uri="{FF2B5EF4-FFF2-40B4-BE49-F238E27FC236}">
              <a16:creationId xmlns:a16="http://schemas.microsoft.com/office/drawing/2014/main" id="{47BEDE7E-D545-4413-AD79-FEBE682977D0}"/>
            </a:ext>
          </a:extLst>
        </xdr:cNvPr>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170906</xdr:rowOff>
    </xdr:to>
    <xdr:cxnSp macro="">
      <xdr:nvCxnSpPr>
        <xdr:cNvPr id="83" name="直線コネクタ 82">
          <a:extLst>
            <a:ext uri="{FF2B5EF4-FFF2-40B4-BE49-F238E27FC236}">
              <a16:creationId xmlns:a16="http://schemas.microsoft.com/office/drawing/2014/main" id="{2C13ABEB-972D-4C75-AA5D-37A4A4C4F3F0}"/>
            </a:ext>
          </a:extLst>
        </xdr:cNvPr>
        <xdr:cNvCxnSpPr/>
      </xdr:nvCxnSpPr>
      <xdr:spPr>
        <a:xfrm>
          <a:off x="1130300" y="64737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5798714F-F35C-4EF1-9E73-EA6809577E07}"/>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A6D99D44-14E6-41BC-A934-34C6646E3BE4}"/>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02E7855F-5960-45B0-8CA0-75F2ACE11533}"/>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D9C9AD97-6CC2-42F9-B162-96914944FBE7}"/>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119760</xdr:rowOff>
    </xdr:from>
    <xdr:ext cx="405111" cy="259045"/>
    <xdr:sp macro="" textlink="">
      <xdr:nvSpPr>
        <xdr:cNvPr id="88" name="n_1mainValue【図書館】&#10;有形固定資産減価償却率">
          <a:extLst>
            <a:ext uri="{FF2B5EF4-FFF2-40B4-BE49-F238E27FC236}">
              <a16:creationId xmlns:a16="http://schemas.microsoft.com/office/drawing/2014/main" id="{AF2F75AC-AB87-4F1C-AC3F-F4A63F9859BB}"/>
            </a:ext>
          </a:extLst>
        </xdr:cNvPr>
        <xdr:cNvSpPr txBox="1"/>
      </xdr:nvSpPr>
      <xdr:spPr>
        <a:xfrm>
          <a:off x="3582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80571</xdr:rowOff>
    </xdr:from>
    <xdr:ext cx="405111" cy="259045"/>
    <xdr:sp macro="" textlink="">
      <xdr:nvSpPr>
        <xdr:cNvPr id="89" name="n_2mainValue【図書館】&#10;有形固定資産減価償却率">
          <a:extLst>
            <a:ext uri="{FF2B5EF4-FFF2-40B4-BE49-F238E27FC236}">
              <a16:creationId xmlns:a16="http://schemas.microsoft.com/office/drawing/2014/main" id="{6CB61D5B-43F9-4684-9CE8-71FEF9BCD8DC}"/>
            </a:ext>
          </a:extLst>
        </xdr:cNvPr>
        <xdr:cNvSpPr txBox="1"/>
      </xdr:nvSpPr>
      <xdr:spPr>
        <a:xfrm>
          <a:off x="2705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41383</xdr:rowOff>
    </xdr:from>
    <xdr:ext cx="405111" cy="259045"/>
    <xdr:sp macro="" textlink="">
      <xdr:nvSpPr>
        <xdr:cNvPr id="90" name="n_3mainValue【図書館】&#10;有形固定資産減価償却率">
          <a:extLst>
            <a:ext uri="{FF2B5EF4-FFF2-40B4-BE49-F238E27FC236}">
              <a16:creationId xmlns:a16="http://schemas.microsoft.com/office/drawing/2014/main" id="{F86BE21B-31AC-4A9C-A17F-A77EF17B44F1}"/>
            </a:ext>
          </a:extLst>
        </xdr:cNvPr>
        <xdr:cNvSpPr txBox="1"/>
      </xdr:nvSpPr>
      <xdr:spPr>
        <a:xfrm>
          <a:off x="1816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B01C019F-B23F-485F-81E3-98CAD6F36508}"/>
            </a:ext>
          </a:extLst>
        </xdr:cNvPr>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47B60DE-B47E-490A-8A7B-EF59898069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56E5E59-3953-4AB3-83EA-0C8061CADA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771FA0C-7221-446D-BA0D-2643AAC331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076340E-357E-4A46-9B81-CCF8D20A9B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F026E4D-6FCB-41C5-A2E2-4150C2AA6F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CDE796D-CACC-4C55-B729-91BE8A46EF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2EFB208-07D4-4103-AE00-EDD7212099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B60F5F-68D0-49F4-A8A0-9667BD5A7BE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675BA7D-C140-4649-8BD4-FE59060FBCF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2267A81-C71A-4427-A4DD-009C0F2FDF3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4DDDEC4-4424-44EA-8720-C8DA6C45D8D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6344801-1654-4B97-B75F-10F7F45AD5A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0C83A9D-B789-444A-9D32-482DB2C431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4ABDF2C-36EB-41ED-A6F2-2EBAD098C78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08A378D-558A-4A4A-9854-155DE71F2DD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FEB3B53-BB43-4159-9540-248608A4461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A1A6CD5-6418-42E1-835E-C83A0E6FBD7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96447BF-72A6-4734-A0F2-614FB20E5FB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8F65EDD-9989-4E11-836A-C3C146DB2BD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C2E60F7-5D50-477D-9017-ABB26806DA5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A1548B6-3BB0-4FB6-8718-6185F788E4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3BD9AC3-DD00-48AB-88C5-1A3D7744772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CCDDAF5-0793-434E-8F2A-647A3526E9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A63B9891-70B3-464D-A773-928467B24AF4}"/>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710C2C68-945F-418C-81B3-076F88C5AF5F}"/>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D6059253-F024-4504-88F5-80479F7D07B9}"/>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F8BE0DE8-8881-4785-93A8-2D2B81D5339E}"/>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412DB46D-E529-49A3-9998-88A7BAE888CA}"/>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5C171455-C69E-4D04-8790-12EA4B127797}"/>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BF02B014-DCD0-4DBD-9AE5-5A60E4373385}"/>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43209294-2D15-48FB-AF10-3FEA221C79FE}"/>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72E2DDDB-DFD7-44B2-AD90-00ABC1DCC497}"/>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8CC0AFD-F4BC-4251-B0A4-5C56FE70BFFB}"/>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36370F8D-FAB3-4E59-B5A2-6831D29BC760}"/>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09F416-688A-46F2-993C-BC139A74D0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F6326E-FFF2-4AD1-813A-60D53CAD75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CE20858-B67E-4858-8074-CEC07B3953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840789B-BAF3-466B-935E-C469214978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A97605A-51F1-41E1-94E2-738C32AB65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31" name="楕円 130">
          <a:extLst>
            <a:ext uri="{FF2B5EF4-FFF2-40B4-BE49-F238E27FC236}">
              <a16:creationId xmlns:a16="http://schemas.microsoft.com/office/drawing/2014/main" id="{36DFEE5B-2A96-448C-AF23-7617738F9B99}"/>
            </a:ext>
          </a:extLst>
        </xdr:cNvPr>
        <xdr:cNvSpPr/>
      </xdr:nvSpPr>
      <xdr:spPr>
        <a:xfrm>
          <a:off x="10426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144797</xdr:rowOff>
    </xdr:from>
    <xdr:ext cx="469744" cy="259045"/>
    <xdr:sp macro="" textlink="">
      <xdr:nvSpPr>
        <xdr:cNvPr id="132" name="【図書館】&#10;一人当たり面積該当値テキスト">
          <a:extLst>
            <a:ext uri="{FF2B5EF4-FFF2-40B4-BE49-F238E27FC236}">
              <a16:creationId xmlns:a16="http://schemas.microsoft.com/office/drawing/2014/main" id="{686DE974-783D-4D27-B13D-D991B22EEB21}"/>
            </a:ext>
          </a:extLst>
        </xdr:cNvPr>
        <xdr:cNvSpPr txBox="1"/>
      </xdr:nvSpPr>
      <xdr:spPr>
        <a:xfrm>
          <a:off x="10515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33" name="楕円 132">
          <a:extLst>
            <a:ext uri="{FF2B5EF4-FFF2-40B4-BE49-F238E27FC236}">
              <a16:creationId xmlns:a16="http://schemas.microsoft.com/office/drawing/2014/main" id="{0AC316EC-B403-454F-ABC1-36C40220D035}"/>
            </a:ext>
          </a:extLst>
        </xdr:cNvPr>
        <xdr:cNvSpPr/>
      </xdr:nvSpPr>
      <xdr:spPr>
        <a:xfrm>
          <a:off x="9588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45720</xdr:rowOff>
    </xdr:from>
    <xdr:to>
      <xdr:col>55</xdr:col>
      <xdr:colOff>0</xdr:colOff>
      <xdr:row>40</xdr:row>
      <xdr:rowOff>45720</xdr:rowOff>
    </xdr:to>
    <xdr:cxnSp macro="">
      <xdr:nvCxnSpPr>
        <xdr:cNvPr id="134" name="直線コネクタ 133">
          <a:extLst>
            <a:ext uri="{FF2B5EF4-FFF2-40B4-BE49-F238E27FC236}">
              <a16:creationId xmlns:a16="http://schemas.microsoft.com/office/drawing/2014/main" id="{A63BF081-587C-4E5D-93A4-C360A54FF886}"/>
            </a:ext>
          </a:extLst>
        </xdr:cNvPr>
        <xdr:cNvCxnSpPr/>
      </xdr:nvCxnSpPr>
      <xdr:spPr>
        <a:xfrm>
          <a:off x="9639300" y="690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5" name="楕円 134">
          <a:extLst>
            <a:ext uri="{FF2B5EF4-FFF2-40B4-BE49-F238E27FC236}">
              <a16:creationId xmlns:a16="http://schemas.microsoft.com/office/drawing/2014/main" id="{F472CDA7-AE8C-4737-ADE4-7819FED1E306}"/>
            </a:ext>
          </a:extLst>
        </xdr:cNvPr>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45720</xdr:rowOff>
    </xdr:from>
    <xdr:to>
      <xdr:col>50</xdr:col>
      <xdr:colOff>114300</xdr:colOff>
      <xdr:row>40</xdr:row>
      <xdr:rowOff>45720</xdr:rowOff>
    </xdr:to>
    <xdr:cxnSp macro="">
      <xdr:nvCxnSpPr>
        <xdr:cNvPr id="136" name="直線コネクタ 135">
          <a:extLst>
            <a:ext uri="{FF2B5EF4-FFF2-40B4-BE49-F238E27FC236}">
              <a16:creationId xmlns:a16="http://schemas.microsoft.com/office/drawing/2014/main" id="{6B568D06-F3E6-4064-B1CC-10222AD7EF8F}"/>
            </a:ext>
          </a:extLst>
        </xdr:cNvPr>
        <xdr:cNvCxnSpPr/>
      </xdr:nvCxnSpPr>
      <xdr:spPr>
        <a:xfrm>
          <a:off x="8750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7" name="楕円 136">
          <a:extLst>
            <a:ext uri="{FF2B5EF4-FFF2-40B4-BE49-F238E27FC236}">
              <a16:creationId xmlns:a16="http://schemas.microsoft.com/office/drawing/2014/main" id="{7C370DE7-F26D-484A-B322-6306584AE442}"/>
            </a:ext>
          </a:extLst>
        </xdr:cNvPr>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45720</xdr:rowOff>
    </xdr:to>
    <xdr:cxnSp macro="">
      <xdr:nvCxnSpPr>
        <xdr:cNvPr id="138" name="直線コネクタ 137">
          <a:extLst>
            <a:ext uri="{FF2B5EF4-FFF2-40B4-BE49-F238E27FC236}">
              <a16:creationId xmlns:a16="http://schemas.microsoft.com/office/drawing/2014/main" id="{A08FBC42-34BF-45F9-B71F-90D7DAC4713A}"/>
            </a:ext>
          </a:extLst>
        </xdr:cNvPr>
        <xdr:cNvCxnSpPr/>
      </xdr:nvCxnSpPr>
      <xdr:spPr>
        <a:xfrm>
          <a:off x="7861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9" name="楕円 138">
          <a:extLst>
            <a:ext uri="{FF2B5EF4-FFF2-40B4-BE49-F238E27FC236}">
              <a16:creationId xmlns:a16="http://schemas.microsoft.com/office/drawing/2014/main" id="{2FE8F818-BF54-4CC9-A7C3-5C6B905053DB}"/>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45720</xdr:rowOff>
    </xdr:to>
    <xdr:cxnSp macro="">
      <xdr:nvCxnSpPr>
        <xdr:cNvPr id="140" name="直線コネクタ 139">
          <a:extLst>
            <a:ext uri="{FF2B5EF4-FFF2-40B4-BE49-F238E27FC236}">
              <a16:creationId xmlns:a16="http://schemas.microsoft.com/office/drawing/2014/main" id="{CBAF3C8E-3965-4590-AB15-CF1BFCF43192}"/>
            </a:ext>
          </a:extLst>
        </xdr:cNvPr>
        <xdr:cNvCxnSpPr/>
      </xdr:nvCxnSpPr>
      <xdr:spPr>
        <a:xfrm flipV="1">
          <a:off x="6972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B24440C3-02B9-4729-BE77-0AD90CC4A5A0}"/>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52F28946-0C84-4AC0-80F4-B2ABF84A3C6D}"/>
            </a:ext>
          </a:extLst>
        </xdr:cNvPr>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96BC239-CC47-475E-81C3-D016090EA741}"/>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C61A9054-056C-43FC-8F78-9F5D12AEEE61}"/>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87647</xdr:rowOff>
    </xdr:from>
    <xdr:ext cx="469744" cy="259045"/>
    <xdr:sp macro="" textlink="">
      <xdr:nvSpPr>
        <xdr:cNvPr id="145" name="n_1mainValue【図書館】&#10;一人当たり面積">
          <a:extLst>
            <a:ext uri="{FF2B5EF4-FFF2-40B4-BE49-F238E27FC236}">
              <a16:creationId xmlns:a16="http://schemas.microsoft.com/office/drawing/2014/main" id="{8D20381E-106B-4AC6-BF4F-53271E0CC5E0}"/>
            </a:ext>
          </a:extLst>
        </xdr:cNvPr>
        <xdr:cNvSpPr txBox="1"/>
      </xdr:nvSpPr>
      <xdr:spPr>
        <a:xfrm>
          <a:off x="9391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87647</xdr:rowOff>
    </xdr:from>
    <xdr:ext cx="469744" cy="259045"/>
    <xdr:sp macro="" textlink="">
      <xdr:nvSpPr>
        <xdr:cNvPr id="146" name="n_2mainValue【図書館】&#10;一人当たり面積">
          <a:extLst>
            <a:ext uri="{FF2B5EF4-FFF2-40B4-BE49-F238E27FC236}">
              <a16:creationId xmlns:a16="http://schemas.microsoft.com/office/drawing/2014/main" id="{C764FCF7-6EEE-4C0C-ABD4-6AAC34D55C55}"/>
            </a:ext>
          </a:extLst>
        </xdr:cNvPr>
        <xdr:cNvSpPr txBox="1"/>
      </xdr:nvSpPr>
      <xdr:spPr>
        <a:xfrm>
          <a:off x="8515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7" name="n_3mainValue【図書館】&#10;一人当たり面積">
          <a:extLst>
            <a:ext uri="{FF2B5EF4-FFF2-40B4-BE49-F238E27FC236}">
              <a16:creationId xmlns:a16="http://schemas.microsoft.com/office/drawing/2014/main" id="{E3956044-F709-45C7-9273-48E78B15B2CF}"/>
            </a:ext>
          </a:extLst>
        </xdr:cNvPr>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87647</xdr:rowOff>
    </xdr:from>
    <xdr:ext cx="469744" cy="259045"/>
    <xdr:sp macro="" textlink="">
      <xdr:nvSpPr>
        <xdr:cNvPr id="148" name="n_4mainValue【図書館】&#10;一人当たり面積">
          <a:extLst>
            <a:ext uri="{FF2B5EF4-FFF2-40B4-BE49-F238E27FC236}">
              <a16:creationId xmlns:a16="http://schemas.microsoft.com/office/drawing/2014/main" id="{56D3C81F-CC80-4E57-BCEF-BA32AC3BAE32}"/>
            </a:ext>
          </a:extLst>
        </xdr:cNvPr>
        <xdr:cNvSpPr txBox="1"/>
      </xdr:nvSpPr>
      <xdr:spPr>
        <a:xfrm>
          <a:off x="6737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CC9D231-B9AB-4EB9-B4D5-14A49F9CCE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237AA33-ACE5-442D-8109-B46C22B96F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59615D7-C478-44B3-8FA0-FB9C5DB080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789A8CA-9849-48A9-9C51-A33C28EDA1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1565081-1167-4C22-AECC-86D3209BB7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647FB29-0885-497E-BFF7-2A65226928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856F965-6BC5-41D3-9C70-25099EC8F67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A1B0F68-FA5A-4A9F-977E-8971729A45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901FA98-57D9-40FA-8AD9-1CBA526F96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A31B794-D4E4-49EB-BF0F-0C39D7954E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8BEED2F-F765-4C7F-8012-D810EF108D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994B88B-4199-4350-801D-FB85BEEB011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AAADA0F-843D-4213-8205-10A36EE34AC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254E5BC-45F6-406A-AFA9-C735BCF640C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2E33786-6700-48D5-A31A-32C693F1C6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A7CD0D7-E9CC-4F2C-994E-042F1E966FD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A0BDE90-3E5E-4B61-9BB4-67C808365B8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6CC30C2-2F78-4B7F-BEB7-134A3F5EF32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E6E125A-72A9-48A2-96DD-C3B1B29E4DD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BC16176-F724-41D6-A986-C0F237B4579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F62B994-A856-4BC0-89BC-4C2D31D13AB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63FEE91-BD3C-43AE-854F-0750CD68EB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A849487-89C9-4F66-9FA7-0EAABDD5F7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4284E04-D80F-425F-89E8-A7D2835B92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1D93214-659A-40D4-962F-894443E97D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668B994E-8687-4382-8763-DD8AD8CC119B}"/>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D35A731-7A88-47CC-A3E5-690760F2B70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B8F92A7-777B-44D0-B786-AC3FF316496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78FE8A10-F65B-4560-8A0A-023EECADA6D5}"/>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B6DA4FC3-7361-4372-A72E-F7879CE6DF54}"/>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5BF73F3-4B56-45EA-AD4C-C498D0E37697}"/>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2F81A91C-A8CE-423D-9A83-4BD05CFB197B}"/>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3589E9C0-F79C-45C0-86F1-694F16682032}"/>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BE0A447F-4D86-4934-84AC-049F9A9EF6D9}"/>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F0A04673-8515-4A15-B1A2-2337672E0CF4}"/>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D6F40622-0B61-4E3B-8D91-B8D1F3FAA5C9}"/>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510FAD-5DF7-4953-92F2-DF3792C21E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F3D02B-C8FC-47D0-8AFE-7F105526A9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D22B93C-9157-4218-BDF1-F878D32DEC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080542F-8736-47E7-B314-54B2B6270F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522226C-A89C-4D61-9B82-D6BBEFB238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114119</xdr:rowOff>
    </xdr:from>
    <xdr:to>
      <xdr:col>24</xdr:col>
      <xdr:colOff>114300</xdr:colOff>
      <xdr:row>62</xdr:row>
      <xdr:rowOff>44269</xdr:rowOff>
    </xdr:to>
    <xdr:sp macro="" textlink="">
      <xdr:nvSpPr>
        <xdr:cNvPr id="190" name="楕円 189">
          <a:extLst>
            <a:ext uri="{FF2B5EF4-FFF2-40B4-BE49-F238E27FC236}">
              <a16:creationId xmlns:a16="http://schemas.microsoft.com/office/drawing/2014/main" id="{6D1F08F6-D3EF-42FD-99DF-C37BB417E4BE}"/>
            </a:ext>
          </a:extLst>
        </xdr:cNvPr>
        <xdr:cNvSpPr/>
      </xdr:nvSpPr>
      <xdr:spPr>
        <a:xfrm>
          <a:off x="4584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92546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EDE4EED-387A-4FBF-9982-6CAC5FE02740}"/>
            </a:ext>
          </a:extLst>
        </xdr:cNvPr>
        <xdr:cNvSpPr txBox="1"/>
      </xdr:nvSpPr>
      <xdr:spPr>
        <a:xfrm>
          <a:off x="4673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92" name="楕円 191">
          <a:extLst>
            <a:ext uri="{FF2B5EF4-FFF2-40B4-BE49-F238E27FC236}">
              <a16:creationId xmlns:a16="http://schemas.microsoft.com/office/drawing/2014/main" id="{E04CB40A-04F4-4A72-B0D7-4B26E121AD5D}"/>
            </a:ext>
          </a:extLst>
        </xdr:cNvPr>
        <xdr:cNvSpPr/>
      </xdr:nvSpPr>
      <xdr:spPr>
        <a:xfrm>
          <a:off x="3746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164919</xdr:rowOff>
    </xdr:from>
    <xdr:to>
      <xdr:col>24</xdr:col>
      <xdr:colOff>63500</xdr:colOff>
      <xdr:row>62</xdr:row>
      <xdr:rowOff>55517</xdr:rowOff>
    </xdr:to>
    <xdr:cxnSp macro="">
      <xdr:nvCxnSpPr>
        <xdr:cNvPr id="193" name="直線コネクタ 192">
          <a:extLst>
            <a:ext uri="{FF2B5EF4-FFF2-40B4-BE49-F238E27FC236}">
              <a16:creationId xmlns:a16="http://schemas.microsoft.com/office/drawing/2014/main" id="{0D983D40-8DBA-4C21-BEA4-D5004733A81A}"/>
            </a:ext>
          </a:extLst>
        </xdr:cNvPr>
        <xdr:cNvCxnSpPr/>
      </xdr:nvCxnSpPr>
      <xdr:spPr>
        <a:xfrm flipV="1">
          <a:off x="3797300" y="106233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25944</xdr:rowOff>
    </xdr:from>
    <xdr:to>
      <xdr:col>15</xdr:col>
      <xdr:colOff>101600</xdr:colOff>
      <xdr:row>62</xdr:row>
      <xdr:rowOff>127544</xdr:rowOff>
    </xdr:to>
    <xdr:sp macro="" textlink="">
      <xdr:nvSpPr>
        <xdr:cNvPr id="194" name="楕円 193">
          <a:extLst>
            <a:ext uri="{FF2B5EF4-FFF2-40B4-BE49-F238E27FC236}">
              <a16:creationId xmlns:a16="http://schemas.microsoft.com/office/drawing/2014/main" id="{A8933B3C-307A-4DD9-B213-1A7C79BECE8C}"/>
            </a:ext>
          </a:extLst>
        </xdr:cNvPr>
        <xdr:cNvSpPr/>
      </xdr:nvSpPr>
      <xdr:spPr>
        <a:xfrm>
          <a:off x="2857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76744</xdr:rowOff>
    </xdr:to>
    <xdr:cxnSp macro="">
      <xdr:nvCxnSpPr>
        <xdr:cNvPr id="195" name="直線コネクタ 194">
          <a:extLst>
            <a:ext uri="{FF2B5EF4-FFF2-40B4-BE49-F238E27FC236}">
              <a16:creationId xmlns:a16="http://schemas.microsoft.com/office/drawing/2014/main" id="{7079111E-FEEB-4902-9201-37CA5074A196}"/>
            </a:ext>
          </a:extLst>
        </xdr:cNvPr>
        <xdr:cNvCxnSpPr/>
      </xdr:nvCxnSpPr>
      <xdr:spPr>
        <a:xfrm flipV="1">
          <a:off x="2908300" y="106854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150041</xdr:rowOff>
    </xdr:from>
    <xdr:to>
      <xdr:col>10</xdr:col>
      <xdr:colOff>165100</xdr:colOff>
      <xdr:row>62</xdr:row>
      <xdr:rowOff>80191</xdr:rowOff>
    </xdr:to>
    <xdr:sp macro="" textlink="">
      <xdr:nvSpPr>
        <xdr:cNvPr id="196" name="楕円 195">
          <a:extLst>
            <a:ext uri="{FF2B5EF4-FFF2-40B4-BE49-F238E27FC236}">
              <a16:creationId xmlns:a16="http://schemas.microsoft.com/office/drawing/2014/main" id="{48D017FA-6ACB-41B0-B56C-86241A6A7FA7}"/>
            </a:ext>
          </a:extLst>
        </xdr:cNvPr>
        <xdr:cNvSpPr/>
      </xdr:nvSpPr>
      <xdr:spPr>
        <a:xfrm>
          <a:off x="1968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29391</xdr:rowOff>
    </xdr:from>
    <xdr:to>
      <xdr:col>15</xdr:col>
      <xdr:colOff>50800</xdr:colOff>
      <xdr:row>62</xdr:row>
      <xdr:rowOff>76744</xdr:rowOff>
    </xdr:to>
    <xdr:cxnSp macro="">
      <xdr:nvCxnSpPr>
        <xdr:cNvPr id="197" name="直線コネクタ 196">
          <a:extLst>
            <a:ext uri="{FF2B5EF4-FFF2-40B4-BE49-F238E27FC236}">
              <a16:creationId xmlns:a16="http://schemas.microsoft.com/office/drawing/2014/main" id="{BC225BEF-EA03-41B7-AB93-011C1EDA8848}"/>
            </a:ext>
          </a:extLst>
        </xdr:cNvPr>
        <xdr:cNvCxnSpPr/>
      </xdr:nvCxnSpPr>
      <xdr:spPr>
        <a:xfrm>
          <a:off x="2019300" y="1065929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136978</xdr:rowOff>
    </xdr:from>
    <xdr:to>
      <xdr:col>6</xdr:col>
      <xdr:colOff>38100</xdr:colOff>
      <xdr:row>62</xdr:row>
      <xdr:rowOff>67128</xdr:rowOff>
    </xdr:to>
    <xdr:sp macro="" textlink="">
      <xdr:nvSpPr>
        <xdr:cNvPr id="198" name="楕円 197">
          <a:extLst>
            <a:ext uri="{FF2B5EF4-FFF2-40B4-BE49-F238E27FC236}">
              <a16:creationId xmlns:a16="http://schemas.microsoft.com/office/drawing/2014/main" id="{C0AA54D7-A09C-465D-9FCF-924693039F04}"/>
            </a:ext>
          </a:extLst>
        </xdr:cNvPr>
        <xdr:cNvSpPr/>
      </xdr:nvSpPr>
      <xdr:spPr>
        <a:xfrm>
          <a:off x="1079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xdr:rowOff>
    </xdr:from>
    <xdr:to>
      <xdr:col>10</xdr:col>
      <xdr:colOff>114300</xdr:colOff>
      <xdr:row>62</xdr:row>
      <xdr:rowOff>29391</xdr:rowOff>
    </xdr:to>
    <xdr:cxnSp macro="">
      <xdr:nvCxnSpPr>
        <xdr:cNvPr id="199" name="直線コネクタ 198">
          <a:extLst>
            <a:ext uri="{FF2B5EF4-FFF2-40B4-BE49-F238E27FC236}">
              <a16:creationId xmlns:a16="http://schemas.microsoft.com/office/drawing/2014/main" id="{2F64D4F9-60E3-4B40-BD7E-DDB736C368E0}"/>
            </a:ext>
          </a:extLst>
        </xdr:cNvPr>
        <xdr:cNvCxnSpPr/>
      </xdr:nvCxnSpPr>
      <xdr:spPr>
        <a:xfrm>
          <a:off x="1130300" y="106462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FAA4199D-8C24-4928-9FF8-019614258476}"/>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55F4DD74-C1D7-4694-977F-58B639599E9C}"/>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F5EA2F7F-C1E5-45A6-BF9E-E0E1E80A3026}"/>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a:extLst>
            <a:ext uri="{FF2B5EF4-FFF2-40B4-BE49-F238E27FC236}">
              <a16:creationId xmlns:a16="http://schemas.microsoft.com/office/drawing/2014/main" id="{B6FD088F-D582-4F63-B608-7A81BF9613EB}"/>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204" name="n_1mainValue【体育館・プール】&#10;有形固定資産減価償却率">
          <a:extLst>
            <a:ext uri="{FF2B5EF4-FFF2-40B4-BE49-F238E27FC236}">
              <a16:creationId xmlns:a16="http://schemas.microsoft.com/office/drawing/2014/main" id="{25137DEC-1BD8-491F-B555-FE2BDC3EA682}"/>
            </a:ext>
          </a:extLst>
        </xdr:cNvPr>
        <xdr:cNvSpPr txBox="1"/>
      </xdr:nvSpPr>
      <xdr:spPr>
        <a:xfrm>
          <a:off x="3582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118671</xdr:rowOff>
    </xdr:from>
    <xdr:ext cx="405111" cy="259045"/>
    <xdr:sp macro="" textlink="">
      <xdr:nvSpPr>
        <xdr:cNvPr id="205" name="n_2mainValue【体育館・プール】&#10;有形固定資産減価償却率">
          <a:extLst>
            <a:ext uri="{FF2B5EF4-FFF2-40B4-BE49-F238E27FC236}">
              <a16:creationId xmlns:a16="http://schemas.microsoft.com/office/drawing/2014/main" id="{A44ACD77-A2AC-4B15-AB2E-889CB52CDC66}"/>
            </a:ext>
          </a:extLst>
        </xdr:cNvPr>
        <xdr:cNvSpPr txBox="1"/>
      </xdr:nvSpPr>
      <xdr:spPr>
        <a:xfrm>
          <a:off x="2705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71318</xdr:rowOff>
    </xdr:from>
    <xdr:ext cx="405111" cy="259045"/>
    <xdr:sp macro="" textlink="">
      <xdr:nvSpPr>
        <xdr:cNvPr id="206" name="n_3mainValue【体育館・プール】&#10;有形固定資産減価償却率">
          <a:extLst>
            <a:ext uri="{FF2B5EF4-FFF2-40B4-BE49-F238E27FC236}">
              <a16:creationId xmlns:a16="http://schemas.microsoft.com/office/drawing/2014/main" id="{91DFD518-CF56-44B8-92F9-6C0828B60D4B}"/>
            </a:ext>
          </a:extLst>
        </xdr:cNvPr>
        <xdr:cNvSpPr txBox="1"/>
      </xdr:nvSpPr>
      <xdr:spPr>
        <a:xfrm>
          <a:off x="1816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58255</xdr:rowOff>
    </xdr:from>
    <xdr:ext cx="405111" cy="259045"/>
    <xdr:sp macro="" textlink="">
      <xdr:nvSpPr>
        <xdr:cNvPr id="207" name="n_4mainValue【体育館・プール】&#10;有形固定資産減価償却率">
          <a:extLst>
            <a:ext uri="{FF2B5EF4-FFF2-40B4-BE49-F238E27FC236}">
              <a16:creationId xmlns:a16="http://schemas.microsoft.com/office/drawing/2014/main" id="{5273C59E-F004-47FE-A5D9-9D5E15375FB6}"/>
            </a:ext>
          </a:extLst>
        </xdr:cNvPr>
        <xdr:cNvSpPr txBox="1"/>
      </xdr:nvSpPr>
      <xdr:spPr>
        <a:xfrm>
          <a:off x="927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EAE8F6D-3AA2-4221-8BB4-F17E3E984B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E99ACE1-2C09-4317-8A08-889EB29606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ADFE645-6F0E-4362-B146-B849BB9187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BE49305-0744-4D27-AEF6-AFCAD77A40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5CA0620-599B-46BF-B32A-EA46AF25F6D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3B173E3-DDCA-40FC-B1FE-9055E13261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B77C91A-E899-46D7-AE28-E505718677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FA27B87-F660-4878-AC35-BAF60C7EB3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04ACA17-8C43-4E1F-84C6-106254406D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AC1BF0B-39B6-4227-BCB7-A10E6C62C5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052BEE1-0AB9-49A6-AD2F-D36A4E4F507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4DE2B3F-E388-4427-9D65-6866EFAB775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5699A37-E5B8-4806-B16A-DDA61498CCD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E99C99A-0FC5-406E-806F-3BFE2B8F73C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8AC4AFA-A215-4233-B45D-BF85244991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3012B30-983A-4423-9CDF-3724DF1B223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152952A-0001-464B-88EB-B51C86071B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84E971A3-84CD-45FE-944E-74BB99E7B9B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98C8797-BCA9-4D29-A6CB-B7D1363C31D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43E1A46-90AE-446C-83E1-6FB511CE271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AAC17FA-B212-47BF-B2E6-583DFD8EED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5632A6D-13E4-4227-8EBF-0474DF38C3C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8474D9A-9EBF-444F-99E5-C6E09FC8B9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B4070211-5629-4B6B-825B-A369783BE72D}"/>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35C5AB01-1976-481E-AEBB-5D61D9B178EF}"/>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52751050-F7FD-498C-94D9-6C411BFCE6DF}"/>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88DB668B-38CF-47DF-AD67-C7B36D1306DA}"/>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A8DA14EA-4824-4BB9-8E8B-593DAB588C46}"/>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159B767F-1C92-4362-B9F1-0D8BF4391249}"/>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B27F3DBF-009C-4441-9DC3-FE3F79FA561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27CE877E-0CE3-4E9D-AB98-52AB81342382}"/>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EECF8EFE-70E2-4469-B059-ED4FC02BFECD}"/>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5D3C46B0-BC9C-409E-8456-8F1233FED7DB}"/>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F0B55629-BA75-4890-9171-273D7468A1C5}"/>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25B056-DE48-4840-AA3A-2672FF62EC6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AA177F-BDA2-4B4D-A295-D695FCB448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556250D-2A2E-4C4D-BC5B-DDF503FEC0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3AF509F-75EC-4DB6-AC28-A1741850B5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CCB1794-44FC-4E24-ABC4-A3A82847C1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247" name="楕円 246">
          <a:extLst>
            <a:ext uri="{FF2B5EF4-FFF2-40B4-BE49-F238E27FC236}">
              <a16:creationId xmlns:a16="http://schemas.microsoft.com/office/drawing/2014/main" id="{6E7AE8E2-43C9-43C5-B72B-D05BCDD548BC}"/>
            </a:ext>
          </a:extLst>
        </xdr:cNvPr>
        <xdr:cNvSpPr/>
      </xdr:nvSpPr>
      <xdr:spPr>
        <a:xfrm>
          <a:off x="10426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135907</xdr:rowOff>
    </xdr:from>
    <xdr:ext cx="469744" cy="259045"/>
    <xdr:sp macro="" textlink="">
      <xdr:nvSpPr>
        <xdr:cNvPr id="248" name="【体育館・プール】&#10;一人当たり面積該当値テキスト">
          <a:extLst>
            <a:ext uri="{FF2B5EF4-FFF2-40B4-BE49-F238E27FC236}">
              <a16:creationId xmlns:a16="http://schemas.microsoft.com/office/drawing/2014/main" id="{15196673-7251-49B7-92D4-F13A51FDA2C8}"/>
            </a:ext>
          </a:extLst>
        </xdr:cNvPr>
        <xdr:cNvSpPr txBox="1"/>
      </xdr:nvSpPr>
      <xdr:spPr>
        <a:xfrm>
          <a:off x="10515600"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110490</xdr:rowOff>
    </xdr:from>
    <xdr:to>
      <xdr:col>50</xdr:col>
      <xdr:colOff>165100</xdr:colOff>
      <xdr:row>61</xdr:row>
      <xdr:rowOff>40640</xdr:rowOff>
    </xdr:to>
    <xdr:sp macro="" textlink="">
      <xdr:nvSpPr>
        <xdr:cNvPr id="249" name="楕円 248">
          <a:extLst>
            <a:ext uri="{FF2B5EF4-FFF2-40B4-BE49-F238E27FC236}">
              <a16:creationId xmlns:a16="http://schemas.microsoft.com/office/drawing/2014/main" id="{F8EA0BC9-E863-4C9F-806A-6A0F1B87E591}"/>
            </a:ext>
          </a:extLst>
        </xdr:cNvPr>
        <xdr:cNvSpPr/>
      </xdr:nvSpPr>
      <xdr:spPr>
        <a:xfrm>
          <a:off x="95885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161290</xdr:rowOff>
    </xdr:from>
    <xdr:to>
      <xdr:col>55</xdr:col>
      <xdr:colOff>0</xdr:colOff>
      <xdr:row>60</xdr:row>
      <xdr:rowOff>163830</xdr:rowOff>
    </xdr:to>
    <xdr:cxnSp macro="">
      <xdr:nvCxnSpPr>
        <xdr:cNvPr id="250" name="直線コネクタ 249">
          <a:extLst>
            <a:ext uri="{FF2B5EF4-FFF2-40B4-BE49-F238E27FC236}">
              <a16:creationId xmlns:a16="http://schemas.microsoft.com/office/drawing/2014/main" id="{9DC1E459-5C39-4BC9-935D-E98256425980}"/>
            </a:ext>
          </a:extLst>
        </xdr:cNvPr>
        <xdr:cNvCxnSpPr/>
      </xdr:nvCxnSpPr>
      <xdr:spPr>
        <a:xfrm>
          <a:off x="9639300" y="104482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113030</xdr:rowOff>
    </xdr:from>
    <xdr:to>
      <xdr:col>46</xdr:col>
      <xdr:colOff>38100</xdr:colOff>
      <xdr:row>61</xdr:row>
      <xdr:rowOff>43180</xdr:rowOff>
    </xdr:to>
    <xdr:sp macro="" textlink="">
      <xdr:nvSpPr>
        <xdr:cNvPr id="251" name="楕円 250">
          <a:extLst>
            <a:ext uri="{FF2B5EF4-FFF2-40B4-BE49-F238E27FC236}">
              <a16:creationId xmlns:a16="http://schemas.microsoft.com/office/drawing/2014/main" id="{28A0612D-711C-4838-965D-4CFB02DBABE6}"/>
            </a:ext>
          </a:extLst>
        </xdr:cNvPr>
        <xdr:cNvSpPr/>
      </xdr:nvSpPr>
      <xdr:spPr>
        <a:xfrm>
          <a:off x="869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161290</xdr:rowOff>
    </xdr:from>
    <xdr:to>
      <xdr:col>50</xdr:col>
      <xdr:colOff>114300</xdr:colOff>
      <xdr:row>60</xdr:row>
      <xdr:rowOff>163830</xdr:rowOff>
    </xdr:to>
    <xdr:cxnSp macro="">
      <xdr:nvCxnSpPr>
        <xdr:cNvPr id="252" name="直線コネクタ 251">
          <a:extLst>
            <a:ext uri="{FF2B5EF4-FFF2-40B4-BE49-F238E27FC236}">
              <a16:creationId xmlns:a16="http://schemas.microsoft.com/office/drawing/2014/main" id="{0FED5DB6-63AC-40E9-A21D-88C2CB6EEB06}"/>
            </a:ext>
          </a:extLst>
        </xdr:cNvPr>
        <xdr:cNvCxnSpPr/>
      </xdr:nvCxnSpPr>
      <xdr:spPr>
        <a:xfrm flipV="1">
          <a:off x="8750300" y="104482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53" name="楕円 252">
          <a:extLst>
            <a:ext uri="{FF2B5EF4-FFF2-40B4-BE49-F238E27FC236}">
              <a16:creationId xmlns:a16="http://schemas.microsoft.com/office/drawing/2014/main" id="{585773F9-72D3-4E76-BD1F-44DFA44AE68F}"/>
            </a:ext>
          </a:extLst>
        </xdr:cNvPr>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163830</xdr:rowOff>
    </xdr:to>
    <xdr:cxnSp macro="">
      <xdr:nvCxnSpPr>
        <xdr:cNvPr id="254" name="直線コネクタ 253">
          <a:extLst>
            <a:ext uri="{FF2B5EF4-FFF2-40B4-BE49-F238E27FC236}">
              <a16:creationId xmlns:a16="http://schemas.microsoft.com/office/drawing/2014/main" id="{CB92C1E9-21AC-4EA9-9B3A-36C4D91937E0}"/>
            </a:ext>
          </a:extLst>
        </xdr:cNvPr>
        <xdr:cNvCxnSpPr/>
      </xdr:nvCxnSpPr>
      <xdr:spPr>
        <a:xfrm>
          <a:off x="7861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107950</xdr:rowOff>
    </xdr:from>
    <xdr:to>
      <xdr:col>36</xdr:col>
      <xdr:colOff>165100</xdr:colOff>
      <xdr:row>61</xdr:row>
      <xdr:rowOff>38100</xdr:rowOff>
    </xdr:to>
    <xdr:sp macro="" textlink="">
      <xdr:nvSpPr>
        <xdr:cNvPr id="255" name="楕円 254">
          <a:extLst>
            <a:ext uri="{FF2B5EF4-FFF2-40B4-BE49-F238E27FC236}">
              <a16:creationId xmlns:a16="http://schemas.microsoft.com/office/drawing/2014/main" id="{5FF107DE-30E7-4AAF-BD1C-CCD35E375283}"/>
            </a:ext>
          </a:extLst>
        </xdr:cNvPr>
        <xdr:cNvSpPr/>
      </xdr:nvSpPr>
      <xdr:spPr>
        <a:xfrm>
          <a:off x="6921500" y="103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158750</xdr:rowOff>
    </xdr:from>
    <xdr:to>
      <xdr:col>41</xdr:col>
      <xdr:colOff>50800</xdr:colOff>
      <xdr:row>60</xdr:row>
      <xdr:rowOff>160020</xdr:rowOff>
    </xdr:to>
    <xdr:cxnSp macro="">
      <xdr:nvCxnSpPr>
        <xdr:cNvPr id="256" name="直線コネクタ 255">
          <a:extLst>
            <a:ext uri="{FF2B5EF4-FFF2-40B4-BE49-F238E27FC236}">
              <a16:creationId xmlns:a16="http://schemas.microsoft.com/office/drawing/2014/main" id="{6E1769EF-E64F-464C-ACEA-2CB64F815CE3}"/>
            </a:ext>
          </a:extLst>
        </xdr:cNvPr>
        <xdr:cNvCxnSpPr/>
      </xdr:nvCxnSpPr>
      <xdr:spPr>
        <a:xfrm>
          <a:off x="6972300" y="10445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BBFBFF7E-2F97-4359-A8F0-357E4BA02689}"/>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EC48BD7D-0258-4358-AF8D-C5E5AED3E7A6}"/>
            </a:ext>
          </a:extLst>
        </xdr:cNvPr>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a:extLst>
            <a:ext uri="{FF2B5EF4-FFF2-40B4-BE49-F238E27FC236}">
              <a16:creationId xmlns:a16="http://schemas.microsoft.com/office/drawing/2014/main" id="{0C8D5A58-D9EF-47E0-A29E-C960292E13F6}"/>
            </a:ext>
          </a:extLst>
        </xdr:cNvPr>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a:extLst>
            <a:ext uri="{FF2B5EF4-FFF2-40B4-BE49-F238E27FC236}">
              <a16:creationId xmlns:a16="http://schemas.microsoft.com/office/drawing/2014/main" id="{91B001F9-6FC7-42DE-8394-467BE58F32C2}"/>
            </a:ext>
          </a:extLst>
        </xdr:cNvPr>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57167</xdr:rowOff>
    </xdr:from>
    <xdr:ext cx="469744" cy="259045"/>
    <xdr:sp macro="" textlink="">
      <xdr:nvSpPr>
        <xdr:cNvPr id="261" name="n_1mainValue【体育館・プール】&#10;一人当たり面積">
          <a:extLst>
            <a:ext uri="{FF2B5EF4-FFF2-40B4-BE49-F238E27FC236}">
              <a16:creationId xmlns:a16="http://schemas.microsoft.com/office/drawing/2014/main" id="{6B46CC32-391C-4153-A603-489809012D98}"/>
            </a:ext>
          </a:extLst>
        </xdr:cNvPr>
        <xdr:cNvSpPr txBox="1"/>
      </xdr:nvSpPr>
      <xdr:spPr>
        <a:xfrm>
          <a:off x="9391727" y="101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59707</xdr:rowOff>
    </xdr:from>
    <xdr:ext cx="469744" cy="259045"/>
    <xdr:sp macro="" textlink="">
      <xdr:nvSpPr>
        <xdr:cNvPr id="262" name="n_2mainValue【体育館・プール】&#10;一人当たり面積">
          <a:extLst>
            <a:ext uri="{FF2B5EF4-FFF2-40B4-BE49-F238E27FC236}">
              <a16:creationId xmlns:a16="http://schemas.microsoft.com/office/drawing/2014/main" id="{15AB5456-B1AE-4548-AA31-E004478765B1}"/>
            </a:ext>
          </a:extLst>
        </xdr:cNvPr>
        <xdr:cNvSpPr txBox="1"/>
      </xdr:nvSpPr>
      <xdr:spPr>
        <a:xfrm>
          <a:off x="8515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55897</xdr:rowOff>
    </xdr:from>
    <xdr:ext cx="469744" cy="259045"/>
    <xdr:sp macro="" textlink="">
      <xdr:nvSpPr>
        <xdr:cNvPr id="263" name="n_3mainValue【体育館・プール】&#10;一人当たり面積">
          <a:extLst>
            <a:ext uri="{FF2B5EF4-FFF2-40B4-BE49-F238E27FC236}">
              <a16:creationId xmlns:a16="http://schemas.microsoft.com/office/drawing/2014/main" id="{66681D94-65ED-4F3B-A34F-0BC7B149EDB3}"/>
            </a:ext>
          </a:extLst>
        </xdr:cNvPr>
        <xdr:cNvSpPr txBox="1"/>
      </xdr:nvSpPr>
      <xdr:spPr>
        <a:xfrm>
          <a:off x="7626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54627</xdr:rowOff>
    </xdr:from>
    <xdr:ext cx="469744" cy="259045"/>
    <xdr:sp macro="" textlink="">
      <xdr:nvSpPr>
        <xdr:cNvPr id="264" name="n_4mainValue【体育館・プール】&#10;一人当たり面積">
          <a:extLst>
            <a:ext uri="{FF2B5EF4-FFF2-40B4-BE49-F238E27FC236}">
              <a16:creationId xmlns:a16="http://schemas.microsoft.com/office/drawing/2014/main" id="{B99E1691-E172-4585-B5B8-5F96D824D650}"/>
            </a:ext>
          </a:extLst>
        </xdr:cNvPr>
        <xdr:cNvSpPr txBox="1"/>
      </xdr:nvSpPr>
      <xdr:spPr>
        <a:xfrm>
          <a:off x="6737427"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AEC3F3F-CA39-4436-8A7B-8FE01A80C0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BE57BAF-33CB-4184-9D02-DEE9CD3290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B73A410-BB73-471B-AE4E-5F2C59EB86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BFC4C0A-D778-42E8-84BC-F11DA62766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D3ED230-03C3-4239-88BB-B3F0D7C2D1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5076E23-6917-4E70-9D73-371AF61D21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B3B69AF-83BB-4F23-A1A2-65AB71D364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5067A15-8715-4C6D-BE92-CF82711AC32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232A48EB-000D-464F-BF30-4A51FE6426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888F0C14-ED07-465D-8274-C15601072B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1C2419AB-77D2-4811-9FFC-F1F295556B0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89ED6ADE-875F-4E07-812E-98CCB538D3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2ED8E0E-C081-484F-90B9-6524D5DD39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276DE5AD-D2E8-4CBC-A4C5-641243EE68A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70EEAFC-781E-4DBF-ACB0-950685F790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C4192377-9AD6-4501-8214-653B5E80EC0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E21503B6-52D6-4B35-93EC-D0344C1E38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E776A8BA-2624-4E5F-9424-417BA1C294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C227684D-E236-4BF4-B89E-9168F68B12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1DC83981-6EE5-470A-8810-75FC3B683F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B0B2DFED-7630-4A1C-8F62-BFA323F2B8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672922A7-6EF9-4D71-BB56-26EB648C4C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C5D61B83-9F64-4C81-A3BF-8E32809605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2E3BF217-C517-4194-AF88-28D87BD97FF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A6C2DE4A-5A8E-45F4-B64E-196071E303B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A2273E22-7614-4676-8FEF-956722FC8F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1890A5D2-B54A-4B0F-96E4-72C0EBCDCB0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1D350488-2216-46CE-AF94-7B5F0982892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7094F8BC-EC6E-4CD5-B101-F0E085B9F49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3A9F2F16-51E5-4ADB-9AEA-5AB66BE26B3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CA2C0FF6-6660-4642-99AA-8A1EF346D32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0D668BF5-5FA1-48F1-86A2-347D184986D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021C2A83-BF78-486E-9BC2-44ABD2712A8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8B0905D8-7ED0-4019-BBF9-14ABB4215D6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A01A6DEB-5EB3-48FD-BCB1-AB4D4CB9536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72706585-A5D4-4E1A-8266-130AFAF47EF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1EBD511F-F67A-46F0-959C-DC7CC568049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F1701ACB-B1FF-472F-9D4C-47570F13528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6F478B2E-BA81-4E45-A3DB-3D38142C88B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212F376F-9139-43AA-8CFE-19A3AC98905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5" name="直線コネクタ 304">
          <a:extLst>
            <a:ext uri="{FF2B5EF4-FFF2-40B4-BE49-F238E27FC236}">
              <a16:creationId xmlns:a16="http://schemas.microsoft.com/office/drawing/2014/main" id="{D6117490-90EA-495C-9B44-6091B0F49716}"/>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6F5BE92E-A934-415B-9A8C-C107789111FC}"/>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7" name="直線コネクタ 306">
          <a:extLst>
            <a:ext uri="{FF2B5EF4-FFF2-40B4-BE49-F238E27FC236}">
              <a16:creationId xmlns:a16="http://schemas.microsoft.com/office/drawing/2014/main" id="{33B29B19-8A06-4819-BA55-E355514228F3}"/>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C0127C70-600C-4A4C-B73D-23A563F5220E}"/>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9" name="直線コネクタ 308">
          <a:extLst>
            <a:ext uri="{FF2B5EF4-FFF2-40B4-BE49-F238E27FC236}">
              <a16:creationId xmlns:a16="http://schemas.microsoft.com/office/drawing/2014/main" id="{0FC68B03-E680-4811-BFF8-F5DF1CB86F96}"/>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837D6660-9C83-42F6-A43C-F5B40CFE9A25}"/>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11" name="フローチャート: 判断 310">
          <a:extLst>
            <a:ext uri="{FF2B5EF4-FFF2-40B4-BE49-F238E27FC236}">
              <a16:creationId xmlns:a16="http://schemas.microsoft.com/office/drawing/2014/main" id="{1986BE44-84B3-4222-918C-7BDBB3E3663E}"/>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12" name="フローチャート: 判断 311">
          <a:extLst>
            <a:ext uri="{FF2B5EF4-FFF2-40B4-BE49-F238E27FC236}">
              <a16:creationId xmlns:a16="http://schemas.microsoft.com/office/drawing/2014/main" id="{7E85A211-C69E-4266-92B4-71633C45DC1F}"/>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3" name="フローチャート: 判断 312">
          <a:extLst>
            <a:ext uri="{FF2B5EF4-FFF2-40B4-BE49-F238E27FC236}">
              <a16:creationId xmlns:a16="http://schemas.microsoft.com/office/drawing/2014/main" id="{A44C86FE-C17A-47DF-9592-CFAEAA53D99E}"/>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14" name="フローチャート: 判断 313">
          <a:extLst>
            <a:ext uri="{FF2B5EF4-FFF2-40B4-BE49-F238E27FC236}">
              <a16:creationId xmlns:a16="http://schemas.microsoft.com/office/drawing/2014/main" id="{EFAB11D8-C0FB-453D-916A-2AD7C86F1997}"/>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15" name="フローチャート: 判断 314">
          <a:extLst>
            <a:ext uri="{FF2B5EF4-FFF2-40B4-BE49-F238E27FC236}">
              <a16:creationId xmlns:a16="http://schemas.microsoft.com/office/drawing/2014/main" id="{294E9AAA-3AF0-4413-807F-2B98B9E23453}"/>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9F7B4B0-EC52-4A9B-8E79-F56C8A6A0F8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652A4CD-C990-4160-BC35-EB7FC6240E6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E0F9F4F-F1EC-41D2-BE3F-467AE06FF0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98B5618-90B4-44CF-BFE3-F792F1A14EC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47398C1-ED90-4482-8042-65FC0B4989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8255</xdr:rowOff>
    </xdr:from>
    <xdr:to>
      <xdr:col>24</xdr:col>
      <xdr:colOff>114300</xdr:colOff>
      <xdr:row>106</xdr:row>
      <xdr:rowOff>109855</xdr:rowOff>
    </xdr:to>
    <xdr:sp macro="" textlink="">
      <xdr:nvSpPr>
        <xdr:cNvPr id="321" name="楕円 320">
          <a:extLst>
            <a:ext uri="{FF2B5EF4-FFF2-40B4-BE49-F238E27FC236}">
              <a16:creationId xmlns:a16="http://schemas.microsoft.com/office/drawing/2014/main" id="{D969480E-FA37-45B7-B959-51C87BFC98A7}"/>
            </a:ext>
          </a:extLst>
        </xdr:cNvPr>
        <xdr:cNvSpPr/>
      </xdr:nvSpPr>
      <xdr:spPr>
        <a:xfrm>
          <a:off x="4584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158132</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BB15267E-D1D2-4936-A3C3-FB9BE153938E}"/>
            </a:ext>
          </a:extLst>
        </xdr:cNvPr>
        <xdr:cNvSpPr txBox="1"/>
      </xdr:nvSpPr>
      <xdr:spPr>
        <a:xfrm>
          <a:off x="4673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323" name="楕円 322">
          <a:extLst>
            <a:ext uri="{FF2B5EF4-FFF2-40B4-BE49-F238E27FC236}">
              <a16:creationId xmlns:a16="http://schemas.microsoft.com/office/drawing/2014/main" id="{A40D58CD-86D9-4BDD-85BC-041529BA6178}"/>
            </a:ext>
          </a:extLst>
        </xdr:cNvPr>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59055</xdr:rowOff>
    </xdr:to>
    <xdr:cxnSp macro="">
      <xdr:nvCxnSpPr>
        <xdr:cNvPr id="324" name="直線コネクタ 323">
          <a:extLst>
            <a:ext uri="{FF2B5EF4-FFF2-40B4-BE49-F238E27FC236}">
              <a16:creationId xmlns:a16="http://schemas.microsoft.com/office/drawing/2014/main" id="{1ABA9A90-0612-411B-8048-305586B56CD9}"/>
            </a:ext>
          </a:extLst>
        </xdr:cNvPr>
        <xdr:cNvCxnSpPr/>
      </xdr:nvCxnSpPr>
      <xdr:spPr>
        <a:xfrm>
          <a:off x="3797300" y="18204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107314</xdr:rowOff>
    </xdr:from>
    <xdr:to>
      <xdr:col>15</xdr:col>
      <xdr:colOff>101600</xdr:colOff>
      <xdr:row>106</xdr:row>
      <xdr:rowOff>37464</xdr:rowOff>
    </xdr:to>
    <xdr:sp macro="" textlink="">
      <xdr:nvSpPr>
        <xdr:cNvPr id="325" name="楕円 324">
          <a:extLst>
            <a:ext uri="{FF2B5EF4-FFF2-40B4-BE49-F238E27FC236}">
              <a16:creationId xmlns:a16="http://schemas.microsoft.com/office/drawing/2014/main" id="{BAA9AAAA-8AE3-4955-9D9D-61E4EE357995}"/>
            </a:ext>
          </a:extLst>
        </xdr:cNvPr>
        <xdr:cNvSpPr/>
      </xdr:nvSpPr>
      <xdr:spPr>
        <a:xfrm>
          <a:off x="2857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158114</xdr:rowOff>
    </xdr:from>
    <xdr:to>
      <xdr:col>19</xdr:col>
      <xdr:colOff>177800</xdr:colOff>
      <xdr:row>106</xdr:row>
      <xdr:rowOff>30480</xdr:rowOff>
    </xdr:to>
    <xdr:cxnSp macro="">
      <xdr:nvCxnSpPr>
        <xdr:cNvPr id="326" name="直線コネクタ 325">
          <a:extLst>
            <a:ext uri="{FF2B5EF4-FFF2-40B4-BE49-F238E27FC236}">
              <a16:creationId xmlns:a16="http://schemas.microsoft.com/office/drawing/2014/main" id="{4D933185-83D6-4916-82B4-51A2EEBA5028}"/>
            </a:ext>
          </a:extLst>
        </xdr:cNvPr>
        <xdr:cNvCxnSpPr/>
      </xdr:nvCxnSpPr>
      <xdr:spPr>
        <a:xfrm>
          <a:off x="2908300" y="181603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63500</xdr:rowOff>
    </xdr:from>
    <xdr:to>
      <xdr:col>10</xdr:col>
      <xdr:colOff>165100</xdr:colOff>
      <xdr:row>105</xdr:row>
      <xdr:rowOff>165100</xdr:rowOff>
    </xdr:to>
    <xdr:sp macro="" textlink="">
      <xdr:nvSpPr>
        <xdr:cNvPr id="327" name="楕円 326">
          <a:extLst>
            <a:ext uri="{FF2B5EF4-FFF2-40B4-BE49-F238E27FC236}">
              <a16:creationId xmlns:a16="http://schemas.microsoft.com/office/drawing/2014/main" id="{D1E74956-195F-4D8C-AB4E-F1052E35BF1D}"/>
            </a:ext>
          </a:extLst>
        </xdr:cNvPr>
        <xdr:cNvSpPr/>
      </xdr:nvSpPr>
      <xdr:spPr>
        <a:xfrm>
          <a:off x="1968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114300</xdr:rowOff>
    </xdr:from>
    <xdr:to>
      <xdr:col>15</xdr:col>
      <xdr:colOff>50800</xdr:colOff>
      <xdr:row>105</xdr:row>
      <xdr:rowOff>158114</xdr:rowOff>
    </xdr:to>
    <xdr:cxnSp macro="">
      <xdr:nvCxnSpPr>
        <xdr:cNvPr id="328" name="直線コネクタ 327">
          <a:extLst>
            <a:ext uri="{FF2B5EF4-FFF2-40B4-BE49-F238E27FC236}">
              <a16:creationId xmlns:a16="http://schemas.microsoft.com/office/drawing/2014/main" id="{EB024E6B-1155-457F-8B2E-948E6DD41FA2}"/>
            </a:ext>
          </a:extLst>
        </xdr:cNvPr>
        <xdr:cNvCxnSpPr/>
      </xdr:nvCxnSpPr>
      <xdr:spPr>
        <a:xfrm>
          <a:off x="2019300" y="181165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17780</xdr:rowOff>
    </xdr:from>
    <xdr:to>
      <xdr:col>6</xdr:col>
      <xdr:colOff>38100</xdr:colOff>
      <xdr:row>105</xdr:row>
      <xdr:rowOff>119380</xdr:rowOff>
    </xdr:to>
    <xdr:sp macro="" textlink="">
      <xdr:nvSpPr>
        <xdr:cNvPr id="329" name="楕円 328">
          <a:extLst>
            <a:ext uri="{FF2B5EF4-FFF2-40B4-BE49-F238E27FC236}">
              <a16:creationId xmlns:a16="http://schemas.microsoft.com/office/drawing/2014/main" id="{2DBF0831-A6F8-4A3C-9A1F-44976E41592D}"/>
            </a:ext>
          </a:extLst>
        </xdr:cNvPr>
        <xdr:cNvSpPr/>
      </xdr:nvSpPr>
      <xdr:spPr>
        <a:xfrm>
          <a:off x="1079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68580</xdr:rowOff>
    </xdr:from>
    <xdr:to>
      <xdr:col>10</xdr:col>
      <xdr:colOff>114300</xdr:colOff>
      <xdr:row>105</xdr:row>
      <xdr:rowOff>114300</xdr:rowOff>
    </xdr:to>
    <xdr:cxnSp macro="">
      <xdr:nvCxnSpPr>
        <xdr:cNvPr id="330" name="直線コネクタ 329">
          <a:extLst>
            <a:ext uri="{FF2B5EF4-FFF2-40B4-BE49-F238E27FC236}">
              <a16:creationId xmlns:a16="http://schemas.microsoft.com/office/drawing/2014/main" id="{8FC6814C-76AF-48AF-A83D-7631B53BA3FD}"/>
            </a:ext>
          </a:extLst>
        </xdr:cNvPr>
        <xdr:cNvCxnSpPr/>
      </xdr:nvCxnSpPr>
      <xdr:spPr>
        <a:xfrm>
          <a:off x="1130300" y="18070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331" name="n_1aveValue【市民会館】&#10;有形固定資産減価償却率">
          <a:extLst>
            <a:ext uri="{FF2B5EF4-FFF2-40B4-BE49-F238E27FC236}">
              <a16:creationId xmlns:a16="http://schemas.microsoft.com/office/drawing/2014/main" id="{EF37FC94-0124-4BAF-A827-3B15C2B38AAE}"/>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32" name="n_2aveValue【市民会館】&#10;有形固定資産減価償却率">
          <a:extLst>
            <a:ext uri="{FF2B5EF4-FFF2-40B4-BE49-F238E27FC236}">
              <a16:creationId xmlns:a16="http://schemas.microsoft.com/office/drawing/2014/main" id="{EF5CF999-52BE-416D-BD43-B87298875F5E}"/>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333" name="n_3aveValue【市民会館】&#10;有形固定資産減価償却率">
          <a:extLst>
            <a:ext uri="{FF2B5EF4-FFF2-40B4-BE49-F238E27FC236}">
              <a16:creationId xmlns:a16="http://schemas.microsoft.com/office/drawing/2014/main" id="{C566A337-42F5-4D98-B594-77225171A4D5}"/>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334" name="n_4aveValue【市民会館】&#10;有形固定資産減価償却率">
          <a:extLst>
            <a:ext uri="{FF2B5EF4-FFF2-40B4-BE49-F238E27FC236}">
              <a16:creationId xmlns:a16="http://schemas.microsoft.com/office/drawing/2014/main" id="{047399AB-68C5-4569-BBC4-606B9009055D}"/>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335" name="n_1mainValue【市民会館】&#10;有形固定資産減価償却率">
          <a:extLst>
            <a:ext uri="{FF2B5EF4-FFF2-40B4-BE49-F238E27FC236}">
              <a16:creationId xmlns:a16="http://schemas.microsoft.com/office/drawing/2014/main" id="{6729CD7D-209B-4A56-8CEE-799E98C754FD}"/>
            </a:ext>
          </a:extLst>
        </xdr:cNvPr>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28591</xdr:rowOff>
    </xdr:from>
    <xdr:ext cx="405111" cy="259045"/>
    <xdr:sp macro="" textlink="">
      <xdr:nvSpPr>
        <xdr:cNvPr id="336" name="n_2mainValue【市民会館】&#10;有形固定資産減価償却率">
          <a:extLst>
            <a:ext uri="{FF2B5EF4-FFF2-40B4-BE49-F238E27FC236}">
              <a16:creationId xmlns:a16="http://schemas.microsoft.com/office/drawing/2014/main" id="{9C0CA194-D89D-4DE9-A207-001C5459D8BA}"/>
            </a:ext>
          </a:extLst>
        </xdr:cNvPr>
        <xdr:cNvSpPr txBox="1"/>
      </xdr:nvSpPr>
      <xdr:spPr>
        <a:xfrm>
          <a:off x="2705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156227</xdr:rowOff>
    </xdr:from>
    <xdr:ext cx="405111" cy="259045"/>
    <xdr:sp macro="" textlink="">
      <xdr:nvSpPr>
        <xdr:cNvPr id="337" name="n_3mainValue【市民会館】&#10;有形固定資産減価償却率">
          <a:extLst>
            <a:ext uri="{FF2B5EF4-FFF2-40B4-BE49-F238E27FC236}">
              <a16:creationId xmlns:a16="http://schemas.microsoft.com/office/drawing/2014/main" id="{78ADB019-8B60-414A-A9AE-FF2357453F25}"/>
            </a:ext>
          </a:extLst>
        </xdr:cNvPr>
        <xdr:cNvSpPr txBox="1"/>
      </xdr:nvSpPr>
      <xdr:spPr>
        <a:xfrm>
          <a:off x="1816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110507</xdr:rowOff>
    </xdr:from>
    <xdr:ext cx="405111" cy="259045"/>
    <xdr:sp macro="" textlink="">
      <xdr:nvSpPr>
        <xdr:cNvPr id="338" name="n_4mainValue【市民会館】&#10;有形固定資産減価償却率">
          <a:extLst>
            <a:ext uri="{FF2B5EF4-FFF2-40B4-BE49-F238E27FC236}">
              <a16:creationId xmlns:a16="http://schemas.microsoft.com/office/drawing/2014/main" id="{AB7BFB9D-D0F8-4071-8C8C-52392467A1A9}"/>
            </a:ext>
          </a:extLst>
        </xdr:cNvPr>
        <xdr:cNvSpPr txBox="1"/>
      </xdr:nvSpPr>
      <xdr:spPr>
        <a:xfrm>
          <a:off x="927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832D5B8F-4B96-4157-9132-7FCBBA92B4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8D50A3D9-C145-496B-8CE8-FF374D6C49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B3C988D1-057F-440C-B2A3-22B4176AC8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926AB05A-5492-4EDE-9B15-F187CE9B28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D5BFBAD9-8363-4512-B9FF-2E17D77F46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6B56BC64-8654-40C4-BCE6-BDAAF5F0BE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A8830E55-DECD-47CC-9F20-7C44BF07B9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AD88E5DE-961C-4D4B-89BE-E6627E5AAA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DB6D4780-36FB-48EE-AD26-0B91586FE47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23DD40A8-A218-40DF-8B4F-5530F3E0D4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94F6300E-22C3-4F04-8DA0-DBCE92B4321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426D3BE3-7CDA-4C03-9EA0-3DBDFF3F98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8CAE92D3-6D08-43D3-93D4-92FDA17A406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DB5D9036-303C-40A1-9425-847CD7FF0F0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C0122386-9547-4D39-8F37-44E78488BDD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B49CBDB3-9A6A-4BD1-B083-14E7734EDAA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6C59D39D-C386-4AA4-A4D5-9FBD4243D9B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34C14CF2-9AF3-4110-A860-E49FEF7CF48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C461A9CE-58FB-44E9-BD2A-1444916F43B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220E4E73-DAF5-41AC-86F3-49DE12034A0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39599476-D10B-45CB-A78C-CD0854337C6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8E608888-C8AB-4EAF-9B81-ACA97A604AB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3D450C19-06FF-4596-87B4-803D77D3E29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5B7377B1-F0A6-42F4-B880-E5D6CAEEFC8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78576AB7-734D-4639-9973-6FD00E1BCCC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4" name="直線コネクタ 363">
          <a:extLst>
            <a:ext uri="{FF2B5EF4-FFF2-40B4-BE49-F238E27FC236}">
              <a16:creationId xmlns:a16="http://schemas.microsoft.com/office/drawing/2014/main" id="{A9B44A0D-E617-4065-8CC3-8D1B2F2A526B}"/>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5" name="【市民会館】&#10;一人当たり面積最小値テキスト">
          <a:extLst>
            <a:ext uri="{FF2B5EF4-FFF2-40B4-BE49-F238E27FC236}">
              <a16:creationId xmlns:a16="http://schemas.microsoft.com/office/drawing/2014/main" id="{F9B8EA24-C29E-42B6-B100-6C263AB6E006}"/>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6" name="直線コネクタ 365">
          <a:extLst>
            <a:ext uri="{FF2B5EF4-FFF2-40B4-BE49-F238E27FC236}">
              <a16:creationId xmlns:a16="http://schemas.microsoft.com/office/drawing/2014/main" id="{5B68A548-7439-4305-82AF-4DFFA66E4EF8}"/>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7" name="【市民会館】&#10;一人当たり面積最大値テキスト">
          <a:extLst>
            <a:ext uri="{FF2B5EF4-FFF2-40B4-BE49-F238E27FC236}">
              <a16:creationId xmlns:a16="http://schemas.microsoft.com/office/drawing/2014/main" id="{38277773-62C1-4C14-B7AA-C512BF798FCA}"/>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8" name="直線コネクタ 367">
          <a:extLst>
            <a:ext uri="{FF2B5EF4-FFF2-40B4-BE49-F238E27FC236}">
              <a16:creationId xmlns:a16="http://schemas.microsoft.com/office/drawing/2014/main" id="{36B33ADD-E7B3-4BC5-BDB5-E2427EFA3238}"/>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9" name="【市民会館】&#10;一人当たり面積平均値テキスト">
          <a:extLst>
            <a:ext uri="{FF2B5EF4-FFF2-40B4-BE49-F238E27FC236}">
              <a16:creationId xmlns:a16="http://schemas.microsoft.com/office/drawing/2014/main" id="{2C3030FA-76C8-4A7A-AEA6-734DE6E5429C}"/>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70" name="フローチャート: 判断 369">
          <a:extLst>
            <a:ext uri="{FF2B5EF4-FFF2-40B4-BE49-F238E27FC236}">
              <a16:creationId xmlns:a16="http://schemas.microsoft.com/office/drawing/2014/main" id="{118EDF8C-DB63-4088-9BC5-C4404ECEACBB}"/>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1" name="フローチャート: 判断 370">
          <a:extLst>
            <a:ext uri="{FF2B5EF4-FFF2-40B4-BE49-F238E27FC236}">
              <a16:creationId xmlns:a16="http://schemas.microsoft.com/office/drawing/2014/main" id="{280A1049-591C-499F-AA30-B296B6303B26}"/>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72" name="フローチャート: 判断 371">
          <a:extLst>
            <a:ext uri="{FF2B5EF4-FFF2-40B4-BE49-F238E27FC236}">
              <a16:creationId xmlns:a16="http://schemas.microsoft.com/office/drawing/2014/main" id="{BF84E0B5-1331-46E1-9975-50A570D60B9F}"/>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373" name="フローチャート: 判断 372">
          <a:extLst>
            <a:ext uri="{FF2B5EF4-FFF2-40B4-BE49-F238E27FC236}">
              <a16:creationId xmlns:a16="http://schemas.microsoft.com/office/drawing/2014/main" id="{678B56E5-0FCD-4533-86DD-B14AF62CFF92}"/>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374" name="フローチャート: 判断 373">
          <a:extLst>
            <a:ext uri="{FF2B5EF4-FFF2-40B4-BE49-F238E27FC236}">
              <a16:creationId xmlns:a16="http://schemas.microsoft.com/office/drawing/2014/main" id="{BACD31C0-A0F6-41E7-8A9F-F2780A010FF7}"/>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ED6344D-B77E-46F4-A449-78D0A498B1C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EC5EF7B-D2EF-45DB-9DE1-429EECC0A0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560A6CAF-F357-4514-B1E2-A1B49AB6D59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1D54424-D373-4756-BEDA-1174DEEE7F2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3DE1ECF3-A03B-4DC6-9895-B5BF65E997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97245</xdr:rowOff>
    </xdr:from>
    <xdr:to>
      <xdr:col>55</xdr:col>
      <xdr:colOff>50800</xdr:colOff>
      <xdr:row>108</xdr:row>
      <xdr:rowOff>27395</xdr:rowOff>
    </xdr:to>
    <xdr:sp macro="" textlink="">
      <xdr:nvSpPr>
        <xdr:cNvPr id="380" name="楕円 379">
          <a:extLst>
            <a:ext uri="{FF2B5EF4-FFF2-40B4-BE49-F238E27FC236}">
              <a16:creationId xmlns:a16="http://schemas.microsoft.com/office/drawing/2014/main" id="{84E601EE-0C20-4C80-A7FF-B54788348E05}"/>
            </a:ext>
          </a:extLst>
        </xdr:cNvPr>
        <xdr:cNvSpPr/>
      </xdr:nvSpPr>
      <xdr:spPr>
        <a:xfrm>
          <a:off x="10426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75672</xdr:rowOff>
    </xdr:from>
    <xdr:ext cx="469744" cy="259045"/>
    <xdr:sp macro="" textlink="">
      <xdr:nvSpPr>
        <xdr:cNvPr id="381" name="【市民会館】&#10;一人当たり面積該当値テキスト">
          <a:extLst>
            <a:ext uri="{FF2B5EF4-FFF2-40B4-BE49-F238E27FC236}">
              <a16:creationId xmlns:a16="http://schemas.microsoft.com/office/drawing/2014/main" id="{8EAD54A3-3D2F-4EB6-8B94-F8E806D05DCB}"/>
            </a:ext>
          </a:extLst>
        </xdr:cNvPr>
        <xdr:cNvSpPr txBox="1"/>
      </xdr:nvSpPr>
      <xdr:spPr>
        <a:xfrm>
          <a:off x="10515600"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95613</xdr:rowOff>
    </xdr:from>
    <xdr:to>
      <xdr:col>50</xdr:col>
      <xdr:colOff>165100</xdr:colOff>
      <xdr:row>108</xdr:row>
      <xdr:rowOff>25763</xdr:rowOff>
    </xdr:to>
    <xdr:sp macro="" textlink="">
      <xdr:nvSpPr>
        <xdr:cNvPr id="382" name="楕円 381">
          <a:extLst>
            <a:ext uri="{FF2B5EF4-FFF2-40B4-BE49-F238E27FC236}">
              <a16:creationId xmlns:a16="http://schemas.microsoft.com/office/drawing/2014/main" id="{61BF5171-CEE8-40D5-9ED1-87DF103F285F}"/>
            </a:ext>
          </a:extLst>
        </xdr:cNvPr>
        <xdr:cNvSpPr/>
      </xdr:nvSpPr>
      <xdr:spPr>
        <a:xfrm>
          <a:off x="9588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146413</xdr:rowOff>
    </xdr:from>
    <xdr:to>
      <xdr:col>55</xdr:col>
      <xdr:colOff>0</xdr:colOff>
      <xdr:row>107</xdr:row>
      <xdr:rowOff>148045</xdr:rowOff>
    </xdr:to>
    <xdr:cxnSp macro="">
      <xdr:nvCxnSpPr>
        <xdr:cNvPr id="383" name="直線コネクタ 382">
          <a:extLst>
            <a:ext uri="{FF2B5EF4-FFF2-40B4-BE49-F238E27FC236}">
              <a16:creationId xmlns:a16="http://schemas.microsoft.com/office/drawing/2014/main" id="{543BC333-DF2A-4348-847D-DCC23111467E}"/>
            </a:ext>
          </a:extLst>
        </xdr:cNvPr>
        <xdr:cNvCxnSpPr/>
      </xdr:nvCxnSpPr>
      <xdr:spPr>
        <a:xfrm>
          <a:off x="9639300" y="1849156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97245</xdr:rowOff>
    </xdr:from>
    <xdr:to>
      <xdr:col>46</xdr:col>
      <xdr:colOff>38100</xdr:colOff>
      <xdr:row>108</xdr:row>
      <xdr:rowOff>27395</xdr:rowOff>
    </xdr:to>
    <xdr:sp macro="" textlink="">
      <xdr:nvSpPr>
        <xdr:cNvPr id="384" name="楕円 383">
          <a:extLst>
            <a:ext uri="{FF2B5EF4-FFF2-40B4-BE49-F238E27FC236}">
              <a16:creationId xmlns:a16="http://schemas.microsoft.com/office/drawing/2014/main" id="{464874C7-72CC-48DB-9AA7-2A5B44BC5021}"/>
            </a:ext>
          </a:extLst>
        </xdr:cNvPr>
        <xdr:cNvSpPr/>
      </xdr:nvSpPr>
      <xdr:spPr>
        <a:xfrm>
          <a:off x="8699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146413</xdr:rowOff>
    </xdr:from>
    <xdr:to>
      <xdr:col>50</xdr:col>
      <xdr:colOff>114300</xdr:colOff>
      <xdr:row>107</xdr:row>
      <xdr:rowOff>148045</xdr:rowOff>
    </xdr:to>
    <xdr:cxnSp macro="">
      <xdr:nvCxnSpPr>
        <xdr:cNvPr id="385" name="直線コネクタ 384">
          <a:extLst>
            <a:ext uri="{FF2B5EF4-FFF2-40B4-BE49-F238E27FC236}">
              <a16:creationId xmlns:a16="http://schemas.microsoft.com/office/drawing/2014/main" id="{0B7D9AE0-64B9-4D10-9DA7-EC4BE6B31160}"/>
            </a:ext>
          </a:extLst>
        </xdr:cNvPr>
        <xdr:cNvCxnSpPr/>
      </xdr:nvCxnSpPr>
      <xdr:spPr>
        <a:xfrm flipV="1">
          <a:off x="8750300" y="184915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95613</xdr:rowOff>
    </xdr:from>
    <xdr:to>
      <xdr:col>41</xdr:col>
      <xdr:colOff>101600</xdr:colOff>
      <xdr:row>108</xdr:row>
      <xdr:rowOff>25763</xdr:rowOff>
    </xdr:to>
    <xdr:sp macro="" textlink="">
      <xdr:nvSpPr>
        <xdr:cNvPr id="386" name="楕円 385">
          <a:extLst>
            <a:ext uri="{FF2B5EF4-FFF2-40B4-BE49-F238E27FC236}">
              <a16:creationId xmlns:a16="http://schemas.microsoft.com/office/drawing/2014/main" id="{3FCC0754-49D1-4299-8C6A-5B3278941E6E}"/>
            </a:ext>
          </a:extLst>
        </xdr:cNvPr>
        <xdr:cNvSpPr/>
      </xdr:nvSpPr>
      <xdr:spPr>
        <a:xfrm>
          <a:off x="781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146413</xdr:rowOff>
    </xdr:from>
    <xdr:to>
      <xdr:col>45</xdr:col>
      <xdr:colOff>177800</xdr:colOff>
      <xdr:row>107</xdr:row>
      <xdr:rowOff>148045</xdr:rowOff>
    </xdr:to>
    <xdr:cxnSp macro="">
      <xdr:nvCxnSpPr>
        <xdr:cNvPr id="387" name="直線コネクタ 386">
          <a:extLst>
            <a:ext uri="{FF2B5EF4-FFF2-40B4-BE49-F238E27FC236}">
              <a16:creationId xmlns:a16="http://schemas.microsoft.com/office/drawing/2014/main" id="{F13EFE50-71FD-4CD2-ADB7-5A02F4B4AEC6}"/>
            </a:ext>
          </a:extLst>
        </xdr:cNvPr>
        <xdr:cNvCxnSpPr/>
      </xdr:nvCxnSpPr>
      <xdr:spPr>
        <a:xfrm>
          <a:off x="7861300" y="184915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93980</xdr:rowOff>
    </xdr:from>
    <xdr:to>
      <xdr:col>36</xdr:col>
      <xdr:colOff>165100</xdr:colOff>
      <xdr:row>108</xdr:row>
      <xdr:rowOff>24130</xdr:rowOff>
    </xdr:to>
    <xdr:sp macro="" textlink="">
      <xdr:nvSpPr>
        <xdr:cNvPr id="388" name="楕円 387">
          <a:extLst>
            <a:ext uri="{FF2B5EF4-FFF2-40B4-BE49-F238E27FC236}">
              <a16:creationId xmlns:a16="http://schemas.microsoft.com/office/drawing/2014/main" id="{AD75DEF8-72CF-4E35-8AEF-543392825FFF}"/>
            </a:ext>
          </a:extLst>
        </xdr:cNvPr>
        <xdr:cNvSpPr/>
      </xdr:nvSpPr>
      <xdr:spPr>
        <a:xfrm>
          <a:off x="692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146413</xdr:rowOff>
    </xdr:to>
    <xdr:cxnSp macro="">
      <xdr:nvCxnSpPr>
        <xdr:cNvPr id="389" name="直線コネクタ 388">
          <a:extLst>
            <a:ext uri="{FF2B5EF4-FFF2-40B4-BE49-F238E27FC236}">
              <a16:creationId xmlns:a16="http://schemas.microsoft.com/office/drawing/2014/main" id="{EAAF8392-AD1A-4015-AC24-6CFAC8BF087D}"/>
            </a:ext>
          </a:extLst>
        </xdr:cNvPr>
        <xdr:cNvCxnSpPr/>
      </xdr:nvCxnSpPr>
      <xdr:spPr>
        <a:xfrm>
          <a:off x="6972300" y="184899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90" name="n_1aveValue【市民会館】&#10;一人当たり面積">
          <a:extLst>
            <a:ext uri="{FF2B5EF4-FFF2-40B4-BE49-F238E27FC236}">
              <a16:creationId xmlns:a16="http://schemas.microsoft.com/office/drawing/2014/main" id="{57DE3740-9B77-44D8-AE11-16C43F3125BF}"/>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391" name="n_2aveValue【市民会館】&#10;一人当たり面積">
          <a:extLst>
            <a:ext uri="{FF2B5EF4-FFF2-40B4-BE49-F238E27FC236}">
              <a16:creationId xmlns:a16="http://schemas.microsoft.com/office/drawing/2014/main" id="{D8D00717-D493-40E8-ACBA-35513D92E587}"/>
            </a:ext>
          </a:extLst>
        </xdr:cNvPr>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392" name="n_3aveValue【市民会館】&#10;一人当たり面積">
          <a:extLst>
            <a:ext uri="{FF2B5EF4-FFF2-40B4-BE49-F238E27FC236}">
              <a16:creationId xmlns:a16="http://schemas.microsoft.com/office/drawing/2014/main" id="{ED69D716-39A0-431E-97AC-9B02ECA76C1D}"/>
            </a:ext>
          </a:extLst>
        </xdr:cNvPr>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393" name="n_4aveValue【市民会館】&#10;一人当たり面積">
          <a:extLst>
            <a:ext uri="{FF2B5EF4-FFF2-40B4-BE49-F238E27FC236}">
              <a16:creationId xmlns:a16="http://schemas.microsoft.com/office/drawing/2014/main" id="{9448CBD0-CC9D-491D-B588-BB70A72126AA}"/>
            </a:ext>
          </a:extLst>
        </xdr:cNvPr>
        <xdr:cNvSpPr txBox="1"/>
      </xdr:nvSpPr>
      <xdr:spPr>
        <a:xfrm>
          <a:off x="6737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16890</xdr:rowOff>
    </xdr:from>
    <xdr:ext cx="469744" cy="259045"/>
    <xdr:sp macro="" textlink="">
      <xdr:nvSpPr>
        <xdr:cNvPr id="394" name="n_1mainValue【市民会館】&#10;一人当たり面積">
          <a:extLst>
            <a:ext uri="{FF2B5EF4-FFF2-40B4-BE49-F238E27FC236}">
              <a16:creationId xmlns:a16="http://schemas.microsoft.com/office/drawing/2014/main" id="{1608A085-A33D-437A-B4E5-0D363333452F}"/>
            </a:ext>
          </a:extLst>
        </xdr:cNvPr>
        <xdr:cNvSpPr txBox="1"/>
      </xdr:nvSpPr>
      <xdr:spPr>
        <a:xfrm>
          <a:off x="9391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18522</xdr:rowOff>
    </xdr:from>
    <xdr:ext cx="469744" cy="259045"/>
    <xdr:sp macro="" textlink="">
      <xdr:nvSpPr>
        <xdr:cNvPr id="395" name="n_2mainValue【市民会館】&#10;一人当たり面積">
          <a:extLst>
            <a:ext uri="{FF2B5EF4-FFF2-40B4-BE49-F238E27FC236}">
              <a16:creationId xmlns:a16="http://schemas.microsoft.com/office/drawing/2014/main" id="{5C3D57E4-FCAE-4463-BFCC-D60B4D780E73}"/>
            </a:ext>
          </a:extLst>
        </xdr:cNvPr>
        <xdr:cNvSpPr txBox="1"/>
      </xdr:nvSpPr>
      <xdr:spPr>
        <a:xfrm>
          <a:off x="8515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16890</xdr:rowOff>
    </xdr:from>
    <xdr:ext cx="469744" cy="259045"/>
    <xdr:sp macro="" textlink="">
      <xdr:nvSpPr>
        <xdr:cNvPr id="396" name="n_3mainValue【市民会館】&#10;一人当たり面積">
          <a:extLst>
            <a:ext uri="{FF2B5EF4-FFF2-40B4-BE49-F238E27FC236}">
              <a16:creationId xmlns:a16="http://schemas.microsoft.com/office/drawing/2014/main" id="{A5B69C6F-2821-4958-92F6-6A1869DC2DE5}"/>
            </a:ext>
          </a:extLst>
        </xdr:cNvPr>
        <xdr:cNvSpPr txBox="1"/>
      </xdr:nvSpPr>
      <xdr:spPr>
        <a:xfrm>
          <a:off x="7626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15257</xdr:rowOff>
    </xdr:from>
    <xdr:ext cx="469744" cy="259045"/>
    <xdr:sp macro="" textlink="">
      <xdr:nvSpPr>
        <xdr:cNvPr id="397" name="n_4mainValue【市民会館】&#10;一人当たり面積">
          <a:extLst>
            <a:ext uri="{FF2B5EF4-FFF2-40B4-BE49-F238E27FC236}">
              <a16:creationId xmlns:a16="http://schemas.microsoft.com/office/drawing/2014/main" id="{9639383D-8190-4E8D-A1DF-019FEAEC8CA1}"/>
            </a:ext>
          </a:extLst>
        </xdr:cNvPr>
        <xdr:cNvSpPr txBox="1"/>
      </xdr:nvSpPr>
      <xdr:spPr>
        <a:xfrm>
          <a:off x="6737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85F17E14-3C27-4C5E-942F-76C2401072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DF68BB5C-C8A6-47C7-AF9F-2DB1F7D6AB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AC88F4C2-D535-45C7-B5B7-AD34DAD512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F552B137-8124-4C11-B72A-02006AAF74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8968DD9E-ECC4-4CF8-B473-13B861BBE38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8F2486B0-0A11-4430-B6F3-D524EB972B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B58CBE99-2A07-4598-8F0F-DA3AB9091E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C1AD163C-1FB4-489D-9F4C-731264D656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D9146083-29B8-4461-814E-0C74F19035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970CC136-07DC-45D0-A379-F7AC99BE7B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80E9A81C-6B12-4768-9D58-92D71FD585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93D19B51-053A-412D-BBD2-DED23720707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B5F03B34-5FC9-4FCD-B87C-AA912A19D4F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CFE2A99C-E284-4074-BCBE-F41FD423602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4C06268C-6158-477D-B729-A060ECAD2BD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6447DD5C-7064-4EEC-9A4D-C859CBBA4F8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6CA1ECD6-BC2C-4EC5-9CB8-5C6D8B65CF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6543CDBD-015B-4556-B211-B2DEF62E2E2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BF52AE0F-AF77-4708-88B4-F482A16AEF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3A632087-DF2E-4972-AA85-7D3D7E53DF7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650FB1D2-49DF-42E4-B3FC-690F12684B4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7F9ACE75-E838-4498-8380-B85A4B101BA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01C759F1-ED4C-402A-AF97-EB4DB762348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38F43A07-DCE0-40AF-9CED-190CF82EC35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6098986C-19EA-49ED-A901-4CFD5F4C2D8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3" name="直線コネクタ 422">
          <a:extLst>
            <a:ext uri="{FF2B5EF4-FFF2-40B4-BE49-F238E27FC236}">
              <a16:creationId xmlns:a16="http://schemas.microsoft.com/office/drawing/2014/main" id="{D793C007-34B5-4C94-9D44-8529DCDE18D8}"/>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34EFE071-43EA-4681-B12B-1ACCE7DE6DC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a:extLst>
            <a:ext uri="{FF2B5EF4-FFF2-40B4-BE49-F238E27FC236}">
              <a16:creationId xmlns:a16="http://schemas.microsoft.com/office/drawing/2014/main" id="{5BABD22A-3ABA-40B3-BD90-C5B22181ABC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50CC6182-2C1C-4476-8728-A0175B6BE06B}"/>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7" name="直線コネクタ 426">
          <a:extLst>
            <a:ext uri="{FF2B5EF4-FFF2-40B4-BE49-F238E27FC236}">
              <a16:creationId xmlns:a16="http://schemas.microsoft.com/office/drawing/2014/main" id="{9270E92E-13DF-4BCC-B990-7FBD45BC4C5D}"/>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7FA9D87C-05FA-49DB-8678-BF464C91548A}"/>
            </a:ext>
          </a:extLst>
        </xdr:cNvPr>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9" name="フローチャート: 判断 428">
          <a:extLst>
            <a:ext uri="{FF2B5EF4-FFF2-40B4-BE49-F238E27FC236}">
              <a16:creationId xmlns:a16="http://schemas.microsoft.com/office/drawing/2014/main" id="{512049A8-AD52-44E4-8BAC-9455935EA8F9}"/>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30" name="フローチャート: 判断 429">
          <a:extLst>
            <a:ext uri="{FF2B5EF4-FFF2-40B4-BE49-F238E27FC236}">
              <a16:creationId xmlns:a16="http://schemas.microsoft.com/office/drawing/2014/main" id="{B8874FB8-55DB-4D7D-A60F-7944FF41109E}"/>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31" name="フローチャート: 判断 430">
          <a:extLst>
            <a:ext uri="{FF2B5EF4-FFF2-40B4-BE49-F238E27FC236}">
              <a16:creationId xmlns:a16="http://schemas.microsoft.com/office/drawing/2014/main" id="{0C67ADDE-1562-4606-B85C-14DBA83908A9}"/>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32" name="フローチャート: 判断 431">
          <a:extLst>
            <a:ext uri="{FF2B5EF4-FFF2-40B4-BE49-F238E27FC236}">
              <a16:creationId xmlns:a16="http://schemas.microsoft.com/office/drawing/2014/main" id="{0DE296C2-51BB-4A5F-BBDA-508A7CBC48A0}"/>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33" name="フローチャート: 判断 432">
          <a:extLst>
            <a:ext uri="{FF2B5EF4-FFF2-40B4-BE49-F238E27FC236}">
              <a16:creationId xmlns:a16="http://schemas.microsoft.com/office/drawing/2014/main" id="{9342D112-8939-429C-BAC5-3DA16D1AFBF4}"/>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AB59284-9E82-4376-9B3E-FBD1C52C0B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58ADCD3-F10A-4AFD-B97A-8C700B9FC9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2A47DFB-C76E-4A03-9169-5BF911DFA9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39F75E7-BE65-4251-95A1-51C44556B7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851E3B1-CDEE-4ED5-B037-D0303B35EB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39" name="楕円 438">
          <a:extLst>
            <a:ext uri="{FF2B5EF4-FFF2-40B4-BE49-F238E27FC236}">
              <a16:creationId xmlns:a16="http://schemas.microsoft.com/office/drawing/2014/main" id="{DF794018-3CA3-41A2-9C22-EA4E90D45064}"/>
            </a:ext>
          </a:extLst>
        </xdr:cNvPr>
        <xdr:cNvSpPr/>
      </xdr:nvSpPr>
      <xdr:spPr>
        <a:xfrm>
          <a:off x="16268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97540CE2-697D-42DE-A9C6-4520EC1A33EC}"/>
            </a:ext>
          </a:extLst>
        </xdr:cNvPr>
        <xdr:cNvSpPr txBox="1"/>
      </xdr:nvSpPr>
      <xdr:spPr>
        <a:xfrm>
          <a:off x="16357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115207</xdr:rowOff>
    </xdr:from>
    <xdr:to>
      <xdr:col>81</xdr:col>
      <xdr:colOff>101600</xdr:colOff>
      <xdr:row>37</xdr:row>
      <xdr:rowOff>45357</xdr:rowOff>
    </xdr:to>
    <xdr:sp macro="" textlink="">
      <xdr:nvSpPr>
        <xdr:cNvPr id="441" name="楕円 440">
          <a:extLst>
            <a:ext uri="{FF2B5EF4-FFF2-40B4-BE49-F238E27FC236}">
              <a16:creationId xmlns:a16="http://schemas.microsoft.com/office/drawing/2014/main" id="{32BE5A64-F773-44A8-9F4F-D68464905BA7}"/>
            </a:ext>
          </a:extLst>
        </xdr:cNvPr>
        <xdr:cNvSpPr/>
      </xdr:nvSpPr>
      <xdr:spPr>
        <a:xfrm>
          <a:off x="15430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166007</xdr:rowOff>
    </xdr:from>
    <xdr:to>
      <xdr:col>85</xdr:col>
      <xdr:colOff>127000</xdr:colOff>
      <xdr:row>37</xdr:row>
      <xdr:rowOff>63137</xdr:rowOff>
    </xdr:to>
    <xdr:cxnSp macro="">
      <xdr:nvCxnSpPr>
        <xdr:cNvPr id="442" name="直線コネクタ 441">
          <a:extLst>
            <a:ext uri="{FF2B5EF4-FFF2-40B4-BE49-F238E27FC236}">
              <a16:creationId xmlns:a16="http://schemas.microsoft.com/office/drawing/2014/main" id="{337FFF1F-6B52-4F8A-83C7-F351A792159C}"/>
            </a:ext>
          </a:extLst>
        </xdr:cNvPr>
        <xdr:cNvCxnSpPr/>
      </xdr:nvCxnSpPr>
      <xdr:spPr>
        <a:xfrm>
          <a:off x="15481300" y="633820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61323</xdr:rowOff>
    </xdr:from>
    <xdr:to>
      <xdr:col>76</xdr:col>
      <xdr:colOff>165100</xdr:colOff>
      <xdr:row>36</xdr:row>
      <xdr:rowOff>162923</xdr:rowOff>
    </xdr:to>
    <xdr:sp macro="" textlink="">
      <xdr:nvSpPr>
        <xdr:cNvPr id="443" name="楕円 442">
          <a:extLst>
            <a:ext uri="{FF2B5EF4-FFF2-40B4-BE49-F238E27FC236}">
              <a16:creationId xmlns:a16="http://schemas.microsoft.com/office/drawing/2014/main" id="{EB3DEB6C-5208-417C-9870-8EBD4C0C7883}"/>
            </a:ext>
          </a:extLst>
        </xdr:cNvPr>
        <xdr:cNvSpPr/>
      </xdr:nvSpPr>
      <xdr:spPr>
        <a:xfrm>
          <a:off x="14541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112123</xdr:rowOff>
    </xdr:from>
    <xdr:to>
      <xdr:col>81</xdr:col>
      <xdr:colOff>50800</xdr:colOff>
      <xdr:row>36</xdr:row>
      <xdr:rowOff>166007</xdr:rowOff>
    </xdr:to>
    <xdr:cxnSp macro="">
      <xdr:nvCxnSpPr>
        <xdr:cNvPr id="444" name="直線コネクタ 443">
          <a:extLst>
            <a:ext uri="{FF2B5EF4-FFF2-40B4-BE49-F238E27FC236}">
              <a16:creationId xmlns:a16="http://schemas.microsoft.com/office/drawing/2014/main" id="{DEFC2E97-E1AC-463C-8394-5EBAC8D3A36B}"/>
            </a:ext>
          </a:extLst>
        </xdr:cNvPr>
        <xdr:cNvCxnSpPr/>
      </xdr:nvCxnSpPr>
      <xdr:spPr>
        <a:xfrm>
          <a:off x="14592300" y="62843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9072</xdr:rowOff>
    </xdr:from>
    <xdr:to>
      <xdr:col>72</xdr:col>
      <xdr:colOff>38100</xdr:colOff>
      <xdr:row>36</xdr:row>
      <xdr:rowOff>110672</xdr:rowOff>
    </xdr:to>
    <xdr:sp macro="" textlink="">
      <xdr:nvSpPr>
        <xdr:cNvPr id="445" name="楕円 444">
          <a:extLst>
            <a:ext uri="{FF2B5EF4-FFF2-40B4-BE49-F238E27FC236}">
              <a16:creationId xmlns:a16="http://schemas.microsoft.com/office/drawing/2014/main" id="{1AC4EA12-ED1F-41B3-A2D4-EB4033567D70}"/>
            </a:ext>
          </a:extLst>
        </xdr:cNvPr>
        <xdr:cNvSpPr/>
      </xdr:nvSpPr>
      <xdr:spPr>
        <a:xfrm>
          <a:off x="13652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59872</xdr:rowOff>
    </xdr:from>
    <xdr:to>
      <xdr:col>76</xdr:col>
      <xdr:colOff>114300</xdr:colOff>
      <xdr:row>36</xdr:row>
      <xdr:rowOff>112123</xdr:rowOff>
    </xdr:to>
    <xdr:cxnSp macro="">
      <xdr:nvCxnSpPr>
        <xdr:cNvPr id="446" name="直線コネクタ 445">
          <a:extLst>
            <a:ext uri="{FF2B5EF4-FFF2-40B4-BE49-F238E27FC236}">
              <a16:creationId xmlns:a16="http://schemas.microsoft.com/office/drawing/2014/main" id="{58C29F7F-365E-4847-AE0F-D14A201029A7}"/>
            </a:ext>
          </a:extLst>
        </xdr:cNvPr>
        <xdr:cNvCxnSpPr/>
      </xdr:nvCxnSpPr>
      <xdr:spPr>
        <a:xfrm>
          <a:off x="13703300" y="62320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129903</xdr:rowOff>
    </xdr:from>
    <xdr:to>
      <xdr:col>67</xdr:col>
      <xdr:colOff>101600</xdr:colOff>
      <xdr:row>36</xdr:row>
      <xdr:rowOff>60053</xdr:rowOff>
    </xdr:to>
    <xdr:sp macro="" textlink="">
      <xdr:nvSpPr>
        <xdr:cNvPr id="447" name="楕円 446">
          <a:extLst>
            <a:ext uri="{FF2B5EF4-FFF2-40B4-BE49-F238E27FC236}">
              <a16:creationId xmlns:a16="http://schemas.microsoft.com/office/drawing/2014/main" id="{5AEBBB1E-88FC-4759-8E24-F5FD58D64797}"/>
            </a:ext>
          </a:extLst>
        </xdr:cNvPr>
        <xdr:cNvSpPr/>
      </xdr:nvSpPr>
      <xdr:spPr>
        <a:xfrm>
          <a:off x="12763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9253</xdr:rowOff>
    </xdr:from>
    <xdr:to>
      <xdr:col>71</xdr:col>
      <xdr:colOff>177800</xdr:colOff>
      <xdr:row>36</xdr:row>
      <xdr:rowOff>59872</xdr:rowOff>
    </xdr:to>
    <xdr:cxnSp macro="">
      <xdr:nvCxnSpPr>
        <xdr:cNvPr id="448" name="直線コネクタ 447">
          <a:extLst>
            <a:ext uri="{FF2B5EF4-FFF2-40B4-BE49-F238E27FC236}">
              <a16:creationId xmlns:a16="http://schemas.microsoft.com/office/drawing/2014/main" id="{E6DECE3F-FFBF-4B77-AD70-EE0F71A3941F}"/>
            </a:ext>
          </a:extLst>
        </xdr:cNvPr>
        <xdr:cNvCxnSpPr/>
      </xdr:nvCxnSpPr>
      <xdr:spPr>
        <a:xfrm>
          <a:off x="12814300" y="618145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08677273-EF88-4DE7-9F1F-C2921E5D0E60}"/>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30AFDFBE-820E-40D6-842F-CCA41FFB7A17}"/>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5DA1275D-2CF0-4A11-A3CE-F6ACC6F25BDE}"/>
            </a:ext>
          </a:extLst>
        </xdr:cNvPr>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443F88DA-BAC8-4052-A6E6-BD75768DCAB3}"/>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61884</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DDC92C84-8BB4-44EB-9B8F-12C3310E488F}"/>
            </a:ext>
          </a:extLst>
        </xdr:cNvPr>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8000</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E5B8C89E-3E8A-43DD-84E3-19FBB9111822}"/>
            </a:ext>
          </a:extLst>
        </xdr:cNvPr>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127199</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F8C84B43-47E5-4E0B-94D0-1481CA56BC8F}"/>
            </a:ext>
          </a:extLst>
        </xdr:cNvPr>
        <xdr:cNvSpPr txBox="1"/>
      </xdr:nvSpPr>
      <xdr:spPr>
        <a:xfrm>
          <a:off x="13500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76580</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37059B2D-B1F7-4DB3-97D3-ABCC063E4C3C}"/>
            </a:ext>
          </a:extLst>
        </xdr:cNvPr>
        <xdr:cNvSpPr txBox="1"/>
      </xdr:nvSpPr>
      <xdr:spPr>
        <a:xfrm>
          <a:off x="12611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C8F7938A-8C5F-4BFA-8472-BA5EA30B07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503A8607-557F-49ED-9D3A-CF332ED87F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A51755A3-A8FD-4589-A3F9-FCE97D8A5D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D8BE795C-5F9D-4472-9CA2-A734BF3E2E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2DFFCE53-EF62-4D92-BAE4-89B470CC9A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E17C1A3D-8E89-46E2-B0B3-2498185288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1A9E67EA-242D-4F79-8CFF-17A7727D32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C393B6D4-1703-4BC4-847F-4750C85641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2CDAAB1D-D223-4B57-BEA8-761E8213519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2CAFFEF2-493B-4F26-B120-740AA414D5A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D4589489-BB28-4953-83A8-CDEAF1024BC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0731AA9A-437F-4A4E-A74F-14E35F80FBF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B3D4C9EB-0ACE-47EC-A2B0-6962CC433B6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F6ADF627-6D01-4D63-82E6-54B5D13A1D5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93AE05D1-0244-416C-91BD-F6BB5B08605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0B3ADCDB-96A4-4F16-B75A-A330759AEDD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78CE4EED-B252-478D-A5E9-57D5EE23C33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C2D16B2A-D69A-49C0-B7BF-793D156214B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205E5C89-89BF-445F-8901-7F60CFBCB7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926431D6-EC0A-4D8C-AAC6-D1085315730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5F20575A-84E9-4E4B-B9AA-8AF6621F0A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8" name="直線コネクタ 477">
          <a:extLst>
            <a:ext uri="{FF2B5EF4-FFF2-40B4-BE49-F238E27FC236}">
              <a16:creationId xmlns:a16="http://schemas.microsoft.com/office/drawing/2014/main" id="{0D95D274-4BD9-4230-AF87-038F9ECAA5DB}"/>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222F92A1-DE5C-4D58-B18F-849B7A5321CE}"/>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80" name="直線コネクタ 479">
          <a:extLst>
            <a:ext uri="{FF2B5EF4-FFF2-40B4-BE49-F238E27FC236}">
              <a16:creationId xmlns:a16="http://schemas.microsoft.com/office/drawing/2014/main" id="{8F9ADA4C-F459-448B-86B4-8D6AD86E02C8}"/>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A6081FFA-0FA4-4350-9F8C-FC25ADF628D4}"/>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82" name="直線コネクタ 481">
          <a:extLst>
            <a:ext uri="{FF2B5EF4-FFF2-40B4-BE49-F238E27FC236}">
              <a16:creationId xmlns:a16="http://schemas.microsoft.com/office/drawing/2014/main" id="{8F4F4500-C2CA-4EF5-85F3-713A8AAF6AB8}"/>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A1F0FDDA-1DB7-48A3-B754-CBEAFF0D9CB6}"/>
            </a:ext>
          </a:extLst>
        </xdr:cNvPr>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4" name="フローチャート: 判断 483">
          <a:extLst>
            <a:ext uri="{FF2B5EF4-FFF2-40B4-BE49-F238E27FC236}">
              <a16:creationId xmlns:a16="http://schemas.microsoft.com/office/drawing/2014/main" id="{EFB81202-4754-454E-AC8F-B993B34E5BCD}"/>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5" name="フローチャート: 判断 484">
          <a:extLst>
            <a:ext uri="{FF2B5EF4-FFF2-40B4-BE49-F238E27FC236}">
              <a16:creationId xmlns:a16="http://schemas.microsoft.com/office/drawing/2014/main" id="{E95454D0-1A55-47C8-82E1-323C544322B2}"/>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6" name="フローチャート: 判断 485">
          <a:extLst>
            <a:ext uri="{FF2B5EF4-FFF2-40B4-BE49-F238E27FC236}">
              <a16:creationId xmlns:a16="http://schemas.microsoft.com/office/drawing/2014/main" id="{94A7689A-6699-41EC-B288-9692A8E9CB7E}"/>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87" name="フローチャート: 判断 486">
          <a:extLst>
            <a:ext uri="{FF2B5EF4-FFF2-40B4-BE49-F238E27FC236}">
              <a16:creationId xmlns:a16="http://schemas.microsoft.com/office/drawing/2014/main" id="{7EFDA5B3-BBC4-4BA0-BAD7-27CE26372C8D}"/>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88" name="フローチャート: 判断 487">
          <a:extLst>
            <a:ext uri="{FF2B5EF4-FFF2-40B4-BE49-F238E27FC236}">
              <a16:creationId xmlns:a16="http://schemas.microsoft.com/office/drawing/2014/main" id="{14279BC0-C0FB-491A-9750-8628B8D4DDFE}"/>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A365203-70A0-408E-B048-E5CC85458F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BD25ADB-ADA3-4E48-AE0B-14240CC45A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2E6F1F8-76DC-4ABC-B9DD-519EDEA6198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E8295EA-BE17-495E-BF10-62CBFBE6B5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B9A76BC-7349-4CB8-A7C7-3532070B42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111827</xdr:rowOff>
    </xdr:from>
    <xdr:to>
      <xdr:col>116</xdr:col>
      <xdr:colOff>114300</xdr:colOff>
      <xdr:row>39</xdr:row>
      <xdr:rowOff>41977</xdr:rowOff>
    </xdr:to>
    <xdr:sp macro="" textlink="">
      <xdr:nvSpPr>
        <xdr:cNvPr id="494" name="楕円 493">
          <a:extLst>
            <a:ext uri="{FF2B5EF4-FFF2-40B4-BE49-F238E27FC236}">
              <a16:creationId xmlns:a16="http://schemas.microsoft.com/office/drawing/2014/main" id="{19E924F9-F7A9-4653-85DF-F700E3C5C107}"/>
            </a:ext>
          </a:extLst>
        </xdr:cNvPr>
        <xdr:cNvSpPr/>
      </xdr:nvSpPr>
      <xdr:spPr>
        <a:xfrm>
          <a:off x="22110700" y="66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134704</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D3B6C54A-0BB3-4269-8BA2-3E94D7141557}"/>
            </a:ext>
          </a:extLst>
        </xdr:cNvPr>
        <xdr:cNvSpPr txBox="1"/>
      </xdr:nvSpPr>
      <xdr:spPr>
        <a:xfrm>
          <a:off x="22199600" y="64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109617</xdr:rowOff>
    </xdr:from>
    <xdr:to>
      <xdr:col>112</xdr:col>
      <xdr:colOff>38100</xdr:colOff>
      <xdr:row>39</xdr:row>
      <xdr:rowOff>39767</xdr:rowOff>
    </xdr:to>
    <xdr:sp macro="" textlink="">
      <xdr:nvSpPr>
        <xdr:cNvPr id="496" name="楕円 495">
          <a:extLst>
            <a:ext uri="{FF2B5EF4-FFF2-40B4-BE49-F238E27FC236}">
              <a16:creationId xmlns:a16="http://schemas.microsoft.com/office/drawing/2014/main" id="{E82DB32C-35F9-438C-8FD1-63ED0460F492}"/>
            </a:ext>
          </a:extLst>
        </xdr:cNvPr>
        <xdr:cNvSpPr/>
      </xdr:nvSpPr>
      <xdr:spPr>
        <a:xfrm>
          <a:off x="21272500" y="66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160417</xdr:rowOff>
    </xdr:from>
    <xdr:to>
      <xdr:col>116</xdr:col>
      <xdr:colOff>63500</xdr:colOff>
      <xdr:row>38</xdr:row>
      <xdr:rowOff>162627</xdr:rowOff>
    </xdr:to>
    <xdr:cxnSp macro="">
      <xdr:nvCxnSpPr>
        <xdr:cNvPr id="497" name="直線コネクタ 496">
          <a:extLst>
            <a:ext uri="{FF2B5EF4-FFF2-40B4-BE49-F238E27FC236}">
              <a16:creationId xmlns:a16="http://schemas.microsoft.com/office/drawing/2014/main" id="{6C6EB46C-0F12-4269-B750-A6CD0C1507A0}"/>
            </a:ext>
          </a:extLst>
        </xdr:cNvPr>
        <xdr:cNvCxnSpPr/>
      </xdr:nvCxnSpPr>
      <xdr:spPr>
        <a:xfrm>
          <a:off x="21323300" y="6675517"/>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120228</xdr:rowOff>
    </xdr:from>
    <xdr:to>
      <xdr:col>107</xdr:col>
      <xdr:colOff>101600</xdr:colOff>
      <xdr:row>39</xdr:row>
      <xdr:rowOff>50378</xdr:rowOff>
    </xdr:to>
    <xdr:sp macro="" textlink="">
      <xdr:nvSpPr>
        <xdr:cNvPr id="498" name="楕円 497">
          <a:extLst>
            <a:ext uri="{FF2B5EF4-FFF2-40B4-BE49-F238E27FC236}">
              <a16:creationId xmlns:a16="http://schemas.microsoft.com/office/drawing/2014/main" id="{F13774BE-5513-4CDB-8168-CBEAC54BD2AC}"/>
            </a:ext>
          </a:extLst>
        </xdr:cNvPr>
        <xdr:cNvSpPr/>
      </xdr:nvSpPr>
      <xdr:spPr>
        <a:xfrm>
          <a:off x="20383500" y="66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160417</xdr:rowOff>
    </xdr:from>
    <xdr:to>
      <xdr:col>111</xdr:col>
      <xdr:colOff>177800</xdr:colOff>
      <xdr:row>38</xdr:row>
      <xdr:rowOff>171028</xdr:rowOff>
    </xdr:to>
    <xdr:cxnSp macro="">
      <xdr:nvCxnSpPr>
        <xdr:cNvPr id="499" name="直線コネクタ 498">
          <a:extLst>
            <a:ext uri="{FF2B5EF4-FFF2-40B4-BE49-F238E27FC236}">
              <a16:creationId xmlns:a16="http://schemas.microsoft.com/office/drawing/2014/main" id="{B0333554-A195-4988-9C38-214AD00520E9}"/>
            </a:ext>
          </a:extLst>
        </xdr:cNvPr>
        <xdr:cNvCxnSpPr/>
      </xdr:nvCxnSpPr>
      <xdr:spPr>
        <a:xfrm flipV="1">
          <a:off x="20434300" y="6675517"/>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127392</xdr:rowOff>
    </xdr:from>
    <xdr:to>
      <xdr:col>102</xdr:col>
      <xdr:colOff>165100</xdr:colOff>
      <xdr:row>39</xdr:row>
      <xdr:rowOff>57542</xdr:rowOff>
    </xdr:to>
    <xdr:sp macro="" textlink="">
      <xdr:nvSpPr>
        <xdr:cNvPr id="500" name="楕円 499">
          <a:extLst>
            <a:ext uri="{FF2B5EF4-FFF2-40B4-BE49-F238E27FC236}">
              <a16:creationId xmlns:a16="http://schemas.microsoft.com/office/drawing/2014/main" id="{AECDE391-2B8C-451D-9D0C-8E99B3F3747D}"/>
            </a:ext>
          </a:extLst>
        </xdr:cNvPr>
        <xdr:cNvSpPr/>
      </xdr:nvSpPr>
      <xdr:spPr>
        <a:xfrm>
          <a:off x="19494500" y="66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171028</xdr:rowOff>
    </xdr:from>
    <xdr:to>
      <xdr:col>107</xdr:col>
      <xdr:colOff>50800</xdr:colOff>
      <xdr:row>39</xdr:row>
      <xdr:rowOff>6742</xdr:rowOff>
    </xdr:to>
    <xdr:cxnSp macro="">
      <xdr:nvCxnSpPr>
        <xdr:cNvPr id="501" name="直線コネクタ 500">
          <a:extLst>
            <a:ext uri="{FF2B5EF4-FFF2-40B4-BE49-F238E27FC236}">
              <a16:creationId xmlns:a16="http://schemas.microsoft.com/office/drawing/2014/main" id="{14681B32-05B0-4498-841A-33432C6F2DFB}"/>
            </a:ext>
          </a:extLst>
        </xdr:cNvPr>
        <xdr:cNvCxnSpPr/>
      </xdr:nvCxnSpPr>
      <xdr:spPr>
        <a:xfrm flipV="1">
          <a:off x="19545300" y="668612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135302</xdr:rowOff>
    </xdr:from>
    <xdr:to>
      <xdr:col>98</xdr:col>
      <xdr:colOff>38100</xdr:colOff>
      <xdr:row>39</xdr:row>
      <xdr:rowOff>65452</xdr:rowOff>
    </xdr:to>
    <xdr:sp macro="" textlink="">
      <xdr:nvSpPr>
        <xdr:cNvPr id="502" name="楕円 501">
          <a:extLst>
            <a:ext uri="{FF2B5EF4-FFF2-40B4-BE49-F238E27FC236}">
              <a16:creationId xmlns:a16="http://schemas.microsoft.com/office/drawing/2014/main" id="{D5A2310D-8F89-4F9E-A936-412823903275}"/>
            </a:ext>
          </a:extLst>
        </xdr:cNvPr>
        <xdr:cNvSpPr/>
      </xdr:nvSpPr>
      <xdr:spPr>
        <a:xfrm>
          <a:off x="18605500" y="66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6742</xdr:rowOff>
    </xdr:from>
    <xdr:to>
      <xdr:col>102</xdr:col>
      <xdr:colOff>114300</xdr:colOff>
      <xdr:row>39</xdr:row>
      <xdr:rowOff>14652</xdr:rowOff>
    </xdr:to>
    <xdr:cxnSp macro="">
      <xdr:nvCxnSpPr>
        <xdr:cNvPr id="503" name="直線コネクタ 502">
          <a:extLst>
            <a:ext uri="{FF2B5EF4-FFF2-40B4-BE49-F238E27FC236}">
              <a16:creationId xmlns:a16="http://schemas.microsoft.com/office/drawing/2014/main" id="{31004BD8-927B-4357-81AD-F8A9A86483D2}"/>
            </a:ext>
          </a:extLst>
        </xdr:cNvPr>
        <xdr:cNvCxnSpPr/>
      </xdr:nvCxnSpPr>
      <xdr:spPr>
        <a:xfrm flipV="1">
          <a:off x="18656300" y="6693292"/>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D131119D-4EEA-4396-8528-0472581152AB}"/>
            </a:ext>
          </a:extLst>
        </xdr:cNvPr>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78DA5148-7CFD-4BD0-856A-1F62C8D82022}"/>
            </a:ext>
          </a:extLst>
        </xdr:cNvPr>
        <xdr:cNvSpPr txBox="1"/>
      </xdr:nvSpPr>
      <xdr:spPr>
        <a:xfrm>
          <a:off x="20134795" y="6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19573</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668FE8D0-402A-45ED-A2E5-937D921762C7}"/>
            </a:ext>
          </a:extLst>
        </xdr:cNvPr>
        <xdr:cNvSpPr txBox="1"/>
      </xdr:nvSpPr>
      <xdr:spPr>
        <a:xfrm>
          <a:off x="19245795" y="687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28838</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4A17B436-B74D-4A29-A505-74B46C342EDA}"/>
            </a:ext>
          </a:extLst>
        </xdr:cNvPr>
        <xdr:cNvSpPr txBox="1"/>
      </xdr:nvSpPr>
      <xdr:spPr>
        <a:xfrm>
          <a:off x="18356795" y="688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56293</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33F8B7C8-5DDF-44FC-AF0E-A0282AA836A4}"/>
            </a:ext>
          </a:extLst>
        </xdr:cNvPr>
        <xdr:cNvSpPr txBox="1"/>
      </xdr:nvSpPr>
      <xdr:spPr>
        <a:xfrm>
          <a:off x="21011095" y="639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66905</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CC4F48CA-9DD5-4EAE-B676-0A16E8DDEBF0}"/>
            </a:ext>
          </a:extLst>
        </xdr:cNvPr>
        <xdr:cNvSpPr txBox="1"/>
      </xdr:nvSpPr>
      <xdr:spPr>
        <a:xfrm>
          <a:off x="20134795" y="641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74069</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9E82DED1-AE2F-4B66-BC7E-50BF812B52B6}"/>
            </a:ext>
          </a:extLst>
        </xdr:cNvPr>
        <xdr:cNvSpPr txBox="1"/>
      </xdr:nvSpPr>
      <xdr:spPr>
        <a:xfrm>
          <a:off x="19245795" y="641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81979</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35732743-6504-4D78-836E-2166EABE583A}"/>
            </a:ext>
          </a:extLst>
        </xdr:cNvPr>
        <xdr:cNvSpPr txBox="1"/>
      </xdr:nvSpPr>
      <xdr:spPr>
        <a:xfrm>
          <a:off x="18356795" y="642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C9598AB8-3170-4212-A688-FDD60E3CB3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2A9A564F-256B-47DD-A94F-8B6108FF23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2C5B8E1E-E5D0-460F-8B83-91905F3A24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DE9F5A68-7474-49A9-9416-28B538338FB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B70D1A23-7D49-4DBF-BD77-03A4195424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28DF622C-4C03-462B-94EF-0BA40652F5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3335B4CD-C2A7-454D-8E81-8BA1B404EC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8B87A9C2-1CF7-47F3-B07B-26262B1B12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4E480F24-D6B8-4A5F-AB82-F3E7C5B1CF6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D34EC23A-D7EA-4048-A7AA-7668C10377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D4BD486D-66F2-4373-82BC-F1125754E1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EC8C668F-1FB6-40D8-8D32-AE690630845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30058547-DB85-4C9A-831C-31E293166C8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55DDA493-E069-481B-B355-2F35CDA4D66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FB7A8947-342B-4E72-8009-745F0AB6355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93D3F76B-8849-480A-9534-2AEDAD83D2C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C31A1480-C545-4271-8B0F-DF49A291971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563DDB0-B110-4983-AE6A-45E14D175A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37FD1187-7570-43A2-A093-0B1031300BD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4BD18929-6E6A-4872-8F06-CB02CB4C048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FE5EFA63-51AF-4F28-B342-13DD6AE641D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7FCA1FCB-25F7-413F-B14C-259AE17790F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B0870619-738E-4EA2-9805-65B499C1344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97D8129-0B65-4344-A42A-C5E878AFFC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D1FE81D6-B145-48C6-833A-9BB46D959B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7" name="直線コネクタ 536">
          <a:extLst>
            <a:ext uri="{FF2B5EF4-FFF2-40B4-BE49-F238E27FC236}">
              <a16:creationId xmlns:a16="http://schemas.microsoft.com/office/drawing/2014/main" id="{1314F94F-DB01-451C-9B4E-868D29930CFC}"/>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a:extLst>
            <a:ext uri="{FF2B5EF4-FFF2-40B4-BE49-F238E27FC236}">
              <a16:creationId xmlns:a16="http://schemas.microsoft.com/office/drawing/2014/main" id="{71635317-6172-4C3F-B68F-F2F766A1E91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a:extLst>
            <a:ext uri="{FF2B5EF4-FFF2-40B4-BE49-F238E27FC236}">
              <a16:creationId xmlns:a16="http://schemas.microsoft.com/office/drawing/2014/main" id="{2241FC4B-2748-4545-B858-10F88C50E3B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79E301CD-2890-462D-AB10-75085D6A58E2}"/>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41" name="直線コネクタ 540">
          <a:extLst>
            <a:ext uri="{FF2B5EF4-FFF2-40B4-BE49-F238E27FC236}">
              <a16:creationId xmlns:a16="http://schemas.microsoft.com/office/drawing/2014/main" id="{309F1327-6C78-488D-BA9A-B9CD2EDA6642}"/>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75A8DB25-AD44-4895-862D-3EB2A110FE19}"/>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3" name="フローチャート: 判断 542">
          <a:extLst>
            <a:ext uri="{FF2B5EF4-FFF2-40B4-BE49-F238E27FC236}">
              <a16:creationId xmlns:a16="http://schemas.microsoft.com/office/drawing/2014/main" id="{EF79617C-F1C9-4F63-BD0C-B3E685228466}"/>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4" name="フローチャート: 判断 543">
          <a:extLst>
            <a:ext uri="{FF2B5EF4-FFF2-40B4-BE49-F238E27FC236}">
              <a16:creationId xmlns:a16="http://schemas.microsoft.com/office/drawing/2014/main" id="{DB3285B1-E251-45B3-A439-CD6C7BA655DA}"/>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5" name="フローチャート: 判断 544">
          <a:extLst>
            <a:ext uri="{FF2B5EF4-FFF2-40B4-BE49-F238E27FC236}">
              <a16:creationId xmlns:a16="http://schemas.microsoft.com/office/drawing/2014/main" id="{61FCDC37-B1DA-4B26-908A-E16322AED145}"/>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46" name="フローチャート: 判断 545">
          <a:extLst>
            <a:ext uri="{FF2B5EF4-FFF2-40B4-BE49-F238E27FC236}">
              <a16:creationId xmlns:a16="http://schemas.microsoft.com/office/drawing/2014/main" id="{40F157C0-A52E-40D2-9F93-5801FE92F901}"/>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547" name="フローチャート: 判断 546">
          <a:extLst>
            <a:ext uri="{FF2B5EF4-FFF2-40B4-BE49-F238E27FC236}">
              <a16:creationId xmlns:a16="http://schemas.microsoft.com/office/drawing/2014/main" id="{250FFEBC-9C90-4D98-9197-467DEF4D62E8}"/>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E0ED23D-372B-436D-9742-5699842F310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8D3A443-71E4-4114-B69C-E8B59715D0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4FF02BF-5C19-4B07-BF3D-F8041837B7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694E0D3-9D7E-4D99-845F-7EF0B643A6C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FF64B25-F01B-4314-8359-FF766A9BAF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53" name="楕円 552">
          <a:extLst>
            <a:ext uri="{FF2B5EF4-FFF2-40B4-BE49-F238E27FC236}">
              <a16:creationId xmlns:a16="http://schemas.microsoft.com/office/drawing/2014/main" id="{8C569276-4251-45A6-A6A3-3F05DF30D9C8}"/>
            </a:ext>
          </a:extLst>
        </xdr:cNvPr>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0705D50E-1EEF-4634-98F4-248B382E22D4}"/>
            </a:ext>
          </a:extLst>
        </xdr:cNvPr>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39007</xdr:rowOff>
    </xdr:from>
    <xdr:to>
      <xdr:col>81</xdr:col>
      <xdr:colOff>101600</xdr:colOff>
      <xdr:row>60</xdr:row>
      <xdr:rowOff>140607</xdr:rowOff>
    </xdr:to>
    <xdr:sp macro="" textlink="">
      <xdr:nvSpPr>
        <xdr:cNvPr id="555" name="楕円 554">
          <a:extLst>
            <a:ext uri="{FF2B5EF4-FFF2-40B4-BE49-F238E27FC236}">
              <a16:creationId xmlns:a16="http://schemas.microsoft.com/office/drawing/2014/main" id="{277F8D4B-809E-44A9-BEC5-2B15C9915EF5}"/>
            </a:ext>
          </a:extLst>
        </xdr:cNvPr>
        <xdr:cNvSpPr/>
      </xdr:nvSpPr>
      <xdr:spPr>
        <a:xfrm>
          <a:off x="15430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89807</xdr:rowOff>
    </xdr:from>
    <xdr:to>
      <xdr:col>85</xdr:col>
      <xdr:colOff>127000</xdr:colOff>
      <xdr:row>60</xdr:row>
      <xdr:rowOff>101237</xdr:rowOff>
    </xdr:to>
    <xdr:cxnSp macro="">
      <xdr:nvCxnSpPr>
        <xdr:cNvPr id="556" name="直線コネクタ 555">
          <a:extLst>
            <a:ext uri="{FF2B5EF4-FFF2-40B4-BE49-F238E27FC236}">
              <a16:creationId xmlns:a16="http://schemas.microsoft.com/office/drawing/2014/main" id="{8FB0F8B9-CBFB-485B-9D06-9DA879CAE375}"/>
            </a:ext>
          </a:extLst>
        </xdr:cNvPr>
        <xdr:cNvCxnSpPr/>
      </xdr:nvCxnSpPr>
      <xdr:spPr>
        <a:xfrm>
          <a:off x="15481300" y="103768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557" name="楕円 556">
          <a:extLst>
            <a:ext uri="{FF2B5EF4-FFF2-40B4-BE49-F238E27FC236}">
              <a16:creationId xmlns:a16="http://schemas.microsoft.com/office/drawing/2014/main" id="{1782CF52-3726-49E0-94EE-A43EA979A298}"/>
            </a:ext>
          </a:extLst>
        </xdr:cNvPr>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89807</xdr:rowOff>
    </xdr:to>
    <xdr:cxnSp macro="">
      <xdr:nvCxnSpPr>
        <xdr:cNvPr id="558" name="直線コネクタ 557">
          <a:extLst>
            <a:ext uri="{FF2B5EF4-FFF2-40B4-BE49-F238E27FC236}">
              <a16:creationId xmlns:a16="http://schemas.microsoft.com/office/drawing/2014/main" id="{78D19B3F-51F9-4C84-B56D-24E6D34A8F5A}"/>
            </a:ext>
          </a:extLst>
        </xdr:cNvPr>
        <xdr:cNvCxnSpPr/>
      </xdr:nvCxnSpPr>
      <xdr:spPr>
        <a:xfrm>
          <a:off x="14592300" y="103425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59" name="楕円 558">
          <a:extLst>
            <a:ext uri="{FF2B5EF4-FFF2-40B4-BE49-F238E27FC236}">
              <a16:creationId xmlns:a16="http://schemas.microsoft.com/office/drawing/2014/main" id="{76CD0708-4DEF-4BCA-BF35-142EE8EB5768}"/>
            </a:ext>
          </a:extLst>
        </xdr:cNvPr>
        <xdr:cNvSpPr/>
      </xdr:nvSpPr>
      <xdr:spPr>
        <a:xfrm>
          <a:off x="1365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55517</xdr:rowOff>
    </xdr:to>
    <xdr:cxnSp macro="">
      <xdr:nvCxnSpPr>
        <xdr:cNvPr id="560" name="直線コネクタ 559">
          <a:extLst>
            <a:ext uri="{FF2B5EF4-FFF2-40B4-BE49-F238E27FC236}">
              <a16:creationId xmlns:a16="http://schemas.microsoft.com/office/drawing/2014/main" id="{DAD84DF9-AF49-4C47-B585-CEBB6072E659}"/>
            </a:ext>
          </a:extLst>
        </xdr:cNvPr>
        <xdr:cNvCxnSpPr/>
      </xdr:nvCxnSpPr>
      <xdr:spPr>
        <a:xfrm>
          <a:off x="13703300" y="103065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105954</xdr:rowOff>
    </xdr:from>
    <xdr:to>
      <xdr:col>67</xdr:col>
      <xdr:colOff>101600</xdr:colOff>
      <xdr:row>60</xdr:row>
      <xdr:rowOff>36104</xdr:rowOff>
    </xdr:to>
    <xdr:sp macro="" textlink="">
      <xdr:nvSpPr>
        <xdr:cNvPr id="561" name="楕円 560">
          <a:extLst>
            <a:ext uri="{FF2B5EF4-FFF2-40B4-BE49-F238E27FC236}">
              <a16:creationId xmlns:a16="http://schemas.microsoft.com/office/drawing/2014/main" id="{90922F73-62FF-4DA3-A691-53DF9FA181B0}"/>
            </a:ext>
          </a:extLst>
        </xdr:cNvPr>
        <xdr:cNvSpPr/>
      </xdr:nvSpPr>
      <xdr:spPr>
        <a:xfrm>
          <a:off x="12763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156754</xdr:rowOff>
    </xdr:from>
    <xdr:to>
      <xdr:col>71</xdr:col>
      <xdr:colOff>177800</xdr:colOff>
      <xdr:row>60</xdr:row>
      <xdr:rowOff>19594</xdr:rowOff>
    </xdr:to>
    <xdr:cxnSp macro="">
      <xdr:nvCxnSpPr>
        <xdr:cNvPr id="562" name="直線コネクタ 561">
          <a:extLst>
            <a:ext uri="{FF2B5EF4-FFF2-40B4-BE49-F238E27FC236}">
              <a16:creationId xmlns:a16="http://schemas.microsoft.com/office/drawing/2014/main" id="{CC970A9E-F2CC-4938-9334-29E108C138DF}"/>
            </a:ext>
          </a:extLst>
        </xdr:cNvPr>
        <xdr:cNvCxnSpPr/>
      </xdr:nvCxnSpPr>
      <xdr:spPr>
        <a:xfrm>
          <a:off x="12814300" y="102723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9A321A80-70BF-4C2C-B81E-C21B14394F49}"/>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5503A16B-53B8-455C-BE8B-F455F03B760F}"/>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6432814D-23FC-41B7-97E2-4E766DE248EF}"/>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6A6C7A93-9361-480B-A69E-C0F5A2199D22}"/>
            </a:ext>
          </a:extLst>
        </xdr:cNvPr>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131734</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090C430C-35E8-420A-9848-3691BDA1A725}"/>
            </a:ext>
          </a:extLst>
        </xdr:cNvPr>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6531152E-56DF-4767-8336-6B120A867E7A}"/>
            </a:ext>
          </a:extLst>
        </xdr:cNvPr>
        <xdr:cNvSpPr txBox="1"/>
      </xdr:nvSpPr>
      <xdr:spPr>
        <a:xfrm>
          <a:off x="14389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4158C13C-EFCF-46A8-A059-B74837427D0D}"/>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52631</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5ECC49BC-4232-49EB-8E50-7BF70B52893F}"/>
            </a:ext>
          </a:extLst>
        </xdr:cNvPr>
        <xdr:cNvSpPr txBox="1"/>
      </xdr:nvSpPr>
      <xdr:spPr>
        <a:xfrm>
          <a:off x="12611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FAEDC839-1D45-4AA1-81D0-CCC4A6CF084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7B906B47-E670-4EBF-968D-F547E37745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DCA41B10-F3F7-47EE-86F8-6ABB45874F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9DF75A7B-8B79-4089-9A6B-4A118860E6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195B424E-18BD-4AB0-AEF7-7ADF377174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5C8BE018-F91D-4E72-91E6-257F083D4C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BB01885-C6FF-4638-9F45-3DC7FB8DF7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5ECA8DA5-BCDD-4F05-B0D5-3EF94FF4A3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A0A45FC-EC13-486C-980D-0314500DBD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F47FCE2E-1EA5-430E-AC99-7BDC7B8632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879874E4-615D-404E-A373-D11F402BCCC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5025DAE2-B64D-4F42-B21D-273AA320739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160EAEDB-5ADD-456B-91E7-B5B3C7BD5B3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B09F7E3D-501F-49A4-B34F-9DB1D7D554F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6DDD6BC1-3B77-4661-B393-A9CDE48C31A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D8659D4F-E051-4B75-9B1B-858AA2D6D2B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47598D2C-1892-4340-A4F6-F3BA1DB2F17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CCD3EC4C-E44D-4588-83AB-44D120B80E9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1226357A-BD10-4ECA-99A9-2E567DDFBAC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24C70858-2029-4E79-9F2E-275C4B2B0E7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19121215-8229-4150-8F35-1B49113C9F6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A0FD0F4B-7037-42F6-8E9F-88A05B7508E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378EC2B3-62BA-4E14-BDA5-72D0890860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2C349034-AE9B-47C8-8A06-9344F069393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0FD6FCB5-707A-4845-A9B3-B6307442252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6" name="直線コネクタ 595">
          <a:extLst>
            <a:ext uri="{FF2B5EF4-FFF2-40B4-BE49-F238E27FC236}">
              <a16:creationId xmlns:a16="http://schemas.microsoft.com/office/drawing/2014/main" id="{4B264669-191E-4F0B-A5BA-610FC6AA128F}"/>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7034EADB-40BC-468A-844C-A621A195EB95}"/>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8" name="直線コネクタ 597">
          <a:extLst>
            <a:ext uri="{FF2B5EF4-FFF2-40B4-BE49-F238E27FC236}">
              <a16:creationId xmlns:a16="http://schemas.microsoft.com/office/drawing/2014/main" id="{2ED740EE-3D28-49BC-BB93-63980DF28041}"/>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9D92FBD5-019F-4A29-A754-C5B0E4E1DED5}"/>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00" name="直線コネクタ 599">
          <a:extLst>
            <a:ext uri="{FF2B5EF4-FFF2-40B4-BE49-F238E27FC236}">
              <a16:creationId xmlns:a16="http://schemas.microsoft.com/office/drawing/2014/main" id="{E4F192E4-F9C7-4379-A323-65CE8E3C870F}"/>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D064953A-D7B1-4903-A97E-BB5061F43EF5}"/>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02" name="フローチャート: 判断 601">
          <a:extLst>
            <a:ext uri="{FF2B5EF4-FFF2-40B4-BE49-F238E27FC236}">
              <a16:creationId xmlns:a16="http://schemas.microsoft.com/office/drawing/2014/main" id="{5F194D1D-9E5C-4CBD-B65B-E94CB7DA7608}"/>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3" name="フローチャート: 判断 602">
          <a:extLst>
            <a:ext uri="{FF2B5EF4-FFF2-40B4-BE49-F238E27FC236}">
              <a16:creationId xmlns:a16="http://schemas.microsoft.com/office/drawing/2014/main" id="{53A987B2-F13F-4281-B364-5AF03C0C4258}"/>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4" name="フローチャート: 判断 603">
          <a:extLst>
            <a:ext uri="{FF2B5EF4-FFF2-40B4-BE49-F238E27FC236}">
              <a16:creationId xmlns:a16="http://schemas.microsoft.com/office/drawing/2014/main" id="{B0DC2CD1-3576-40C0-BB27-601921F761D5}"/>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05" name="フローチャート: 判断 604">
          <a:extLst>
            <a:ext uri="{FF2B5EF4-FFF2-40B4-BE49-F238E27FC236}">
              <a16:creationId xmlns:a16="http://schemas.microsoft.com/office/drawing/2014/main" id="{30CFB05C-477A-43B8-AD14-178E883B1DC2}"/>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606" name="フローチャート: 判断 605">
          <a:extLst>
            <a:ext uri="{FF2B5EF4-FFF2-40B4-BE49-F238E27FC236}">
              <a16:creationId xmlns:a16="http://schemas.microsoft.com/office/drawing/2014/main" id="{5D743C7F-DDF0-4DDB-8B7C-B7D55E25894A}"/>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B0686F6-B12E-47BC-AE58-EC710A782C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B1CB643-5EB0-402F-912A-906743EEDC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8C9F68F-464B-4F6F-84CC-E3CAC9BE1E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D10414D-B5EA-4265-90D7-A4B46DEE78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E8779821-84DF-413B-AF87-C5833124A7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70031</xdr:rowOff>
    </xdr:from>
    <xdr:to>
      <xdr:col>116</xdr:col>
      <xdr:colOff>114300</xdr:colOff>
      <xdr:row>63</xdr:row>
      <xdr:rowOff>181</xdr:rowOff>
    </xdr:to>
    <xdr:sp macro="" textlink="">
      <xdr:nvSpPr>
        <xdr:cNvPr id="612" name="楕円 611">
          <a:extLst>
            <a:ext uri="{FF2B5EF4-FFF2-40B4-BE49-F238E27FC236}">
              <a16:creationId xmlns:a16="http://schemas.microsoft.com/office/drawing/2014/main" id="{7952AF19-73BE-429C-A2C1-1733C2C74750}"/>
            </a:ext>
          </a:extLst>
        </xdr:cNvPr>
        <xdr:cNvSpPr/>
      </xdr:nvSpPr>
      <xdr:spPr>
        <a:xfrm>
          <a:off x="22110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48458</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6AD4EF5F-66F4-4AB5-9669-D8E9522EBE08}"/>
            </a:ext>
          </a:extLst>
        </xdr:cNvPr>
        <xdr:cNvSpPr txBox="1"/>
      </xdr:nvSpPr>
      <xdr:spPr>
        <a:xfrm>
          <a:off x="22199600" y="106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70031</xdr:rowOff>
    </xdr:from>
    <xdr:to>
      <xdr:col>112</xdr:col>
      <xdr:colOff>38100</xdr:colOff>
      <xdr:row>63</xdr:row>
      <xdr:rowOff>181</xdr:rowOff>
    </xdr:to>
    <xdr:sp macro="" textlink="">
      <xdr:nvSpPr>
        <xdr:cNvPr id="614" name="楕円 613">
          <a:extLst>
            <a:ext uri="{FF2B5EF4-FFF2-40B4-BE49-F238E27FC236}">
              <a16:creationId xmlns:a16="http://schemas.microsoft.com/office/drawing/2014/main" id="{DE10FC05-E0CE-45D2-92D5-7B22A70A4732}"/>
            </a:ext>
          </a:extLst>
        </xdr:cNvPr>
        <xdr:cNvSpPr/>
      </xdr:nvSpPr>
      <xdr:spPr>
        <a:xfrm>
          <a:off x="21272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120831</xdr:rowOff>
    </xdr:from>
    <xdr:to>
      <xdr:col>116</xdr:col>
      <xdr:colOff>63500</xdr:colOff>
      <xdr:row>62</xdr:row>
      <xdr:rowOff>120831</xdr:rowOff>
    </xdr:to>
    <xdr:cxnSp macro="">
      <xdr:nvCxnSpPr>
        <xdr:cNvPr id="615" name="直線コネクタ 614">
          <a:extLst>
            <a:ext uri="{FF2B5EF4-FFF2-40B4-BE49-F238E27FC236}">
              <a16:creationId xmlns:a16="http://schemas.microsoft.com/office/drawing/2014/main" id="{366E4FFF-63A6-423F-9A48-28027E564BD4}"/>
            </a:ext>
          </a:extLst>
        </xdr:cNvPr>
        <xdr:cNvCxnSpPr/>
      </xdr:nvCxnSpPr>
      <xdr:spPr>
        <a:xfrm>
          <a:off x="21323300" y="107507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70031</xdr:rowOff>
    </xdr:from>
    <xdr:to>
      <xdr:col>107</xdr:col>
      <xdr:colOff>101600</xdr:colOff>
      <xdr:row>63</xdr:row>
      <xdr:rowOff>181</xdr:rowOff>
    </xdr:to>
    <xdr:sp macro="" textlink="">
      <xdr:nvSpPr>
        <xdr:cNvPr id="616" name="楕円 615">
          <a:extLst>
            <a:ext uri="{FF2B5EF4-FFF2-40B4-BE49-F238E27FC236}">
              <a16:creationId xmlns:a16="http://schemas.microsoft.com/office/drawing/2014/main" id="{91C10BC9-BD26-4F84-83FA-291A9041AE69}"/>
            </a:ext>
          </a:extLst>
        </xdr:cNvPr>
        <xdr:cNvSpPr/>
      </xdr:nvSpPr>
      <xdr:spPr>
        <a:xfrm>
          <a:off x="20383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120831</xdr:rowOff>
    </xdr:from>
    <xdr:to>
      <xdr:col>111</xdr:col>
      <xdr:colOff>177800</xdr:colOff>
      <xdr:row>62</xdr:row>
      <xdr:rowOff>120831</xdr:rowOff>
    </xdr:to>
    <xdr:cxnSp macro="">
      <xdr:nvCxnSpPr>
        <xdr:cNvPr id="617" name="直線コネクタ 616">
          <a:extLst>
            <a:ext uri="{FF2B5EF4-FFF2-40B4-BE49-F238E27FC236}">
              <a16:creationId xmlns:a16="http://schemas.microsoft.com/office/drawing/2014/main" id="{A5732116-3187-4D36-8DA4-275A121576DB}"/>
            </a:ext>
          </a:extLst>
        </xdr:cNvPr>
        <xdr:cNvCxnSpPr/>
      </xdr:nvCxnSpPr>
      <xdr:spPr>
        <a:xfrm>
          <a:off x="20434300" y="1075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70031</xdr:rowOff>
    </xdr:from>
    <xdr:to>
      <xdr:col>102</xdr:col>
      <xdr:colOff>165100</xdr:colOff>
      <xdr:row>63</xdr:row>
      <xdr:rowOff>181</xdr:rowOff>
    </xdr:to>
    <xdr:sp macro="" textlink="">
      <xdr:nvSpPr>
        <xdr:cNvPr id="618" name="楕円 617">
          <a:extLst>
            <a:ext uri="{FF2B5EF4-FFF2-40B4-BE49-F238E27FC236}">
              <a16:creationId xmlns:a16="http://schemas.microsoft.com/office/drawing/2014/main" id="{A02E1427-97A8-4A62-82F2-6E8B58A428C9}"/>
            </a:ext>
          </a:extLst>
        </xdr:cNvPr>
        <xdr:cNvSpPr/>
      </xdr:nvSpPr>
      <xdr:spPr>
        <a:xfrm>
          <a:off x="19494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120831</xdr:rowOff>
    </xdr:from>
    <xdr:to>
      <xdr:col>107</xdr:col>
      <xdr:colOff>50800</xdr:colOff>
      <xdr:row>62</xdr:row>
      <xdr:rowOff>120831</xdr:rowOff>
    </xdr:to>
    <xdr:cxnSp macro="">
      <xdr:nvCxnSpPr>
        <xdr:cNvPr id="619" name="直線コネクタ 618">
          <a:extLst>
            <a:ext uri="{FF2B5EF4-FFF2-40B4-BE49-F238E27FC236}">
              <a16:creationId xmlns:a16="http://schemas.microsoft.com/office/drawing/2014/main" id="{D2488F69-8B4E-4226-97FA-2064D4F91503}"/>
            </a:ext>
          </a:extLst>
        </xdr:cNvPr>
        <xdr:cNvCxnSpPr/>
      </xdr:nvCxnSpPr>
      <xdr:spPr>
        <a:xfrm>
          <a:off x="19545300" y="1075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66766</xdr:rowOff>
    </xdr:from>
    <xdr:to>
      <xdr:col>98</xdr:col>
      <xdr:colOff>38100</xdr:colOff>
      <xdr:row>62</xdr:row>
      <xdr:rowOff>168366</xdr:rowOff>
    </xdr:to>
    <xdr:sp macro="" textlink="">
      <xdr:nvSpPr>
        <xdr:cNvPr id="620" name="楕円 619">
          <a:extLst>
            <a:ext uri="{FF2B5EF4-FFF2-40B4-BE49-F238E27FC236}">
              <a16:creationId xmlns:a16="http://schemas.microsoft.com/office/drawing/2014/main" id="{E025BB52-A6D6-4A5A-BA6B-F4119C07CA29}"/>
            </a:ext>
          </a:extLst>
        </xdr:cNvPr>
        <xdr:cNvSpPr/>
      </xdr:nvSpPr>
      <xdr:spPr>
        <a:xfrm>
          <a:off x="18605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117566</xdr:rowOff>
    </xdr:from>
    <xdr:to>
      <xdr:col>102</xdr:col>
      <xdr:colOff>114300</xdr:colOff>
      <xdr:row>62</xdr:row>
      <xdr:rowOff>120831</xdr:rowOff>
    </xdr:to>
    <xdr:cxnSp macro="">
      <xdr:nvCxnSpPr>
        <xdr:cNvPr id="621" name="直線コネクタ 620">
          <a:extLst>
            <a:ext uri="{FF2B5EF4-FFF2-40B4-BE49-F238E27FC236}">
              <a16:creationId xmlns:a16="http://schemas.microsoft.com/office/drawing/2014/main" id="{B9FE037D-CD74-48A1-8AE0-DFA6F8D0DD5C}"/>
            </a:ext>
          </a:extLst>
        </xdr:cNvPr>
        <xdr:cNvCxnSpPr/>
      </xdr:nvCxnSpPr>
      <xdr:spPr>
        <a:xfrm>
          <a:off x="18656300" y="1074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166024</xdr:rowOff>
    </xdr:from>
    <xdr:ext cx="469744" cy="259045"/>
    <xdr:sp macro="" textlink="">
      <xdr:nvSpPr>
        <xdr:cNvPr id="622" name="n_1aveValue【保健センター・保健所】&#10;一人当たり面積">
          <a:extLst>
            <a:ext uri="{FF2B5EF4-FFF2-40B4-BE49-F238E27FC236}">
              <a16:creationId xmlns:a16="http://schemas.microsoft.com/office/drawing/2014/main" id="{628D0E80-6183-47AD-A2EB-FC58E50CFDA5}"/>
            </a:ext>
          </a:extLst>
        </xdr:cNvPr>
        <xdr:cNvSpPr txBox="1"/>
      </xdr:nvSpPr>
      <xdr:spPr>
        <a:xfrm>
          <a:off x="210757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4371</xdr:rowOff>
    </xdr:from>
    <xdr:ext cx="469744" cy="259045"/>
    <xdr:sp macro="" textlink="">
      <xdr:nvSpPr>
        <xdr:cNvPr id="623" name="n_2aveValue【保健センター・保健所】&#10;一人当たり面積">
          <a:extLst>
            <a:ext uri="{FF2B5EF4-FFF2-40B4-BE49-F238E27FC236}">
              <a16:creationId xmlns:a16="http://schemas.microsoft.com/office/drawing/2014/main" id="{BEF1E381-76E1-4477-844C-FC7241AF7815}"/>
            </a:ext>
          </a:extLst>
        </xdr:cNvPr>
        <xdr:cNvSpPr txBox="1"/>
      </xdr:nvSpPr>
      <xdr:spPr>
        <a:xfrm>
          <a:off x="20199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624" name="n_3aveValue【保健センター・保健所】&#10;一人当たり面積">
          <a:extLst>
            <a:ext uri="{FF2B5EF4-FFF2-40B4-BE49-F238E27FC236}">
              <a16:creationId xmlns:a16="http://schemas.microsoft.com/office/drawing/2014/main" id="{14429B89-6DAF-443D-8DA7-9EA5C4237998}"/>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625" name="n_4aveValue【保健センター・保健所】&#10;一人当たり面積">
          <a:extLst>
            <a:ext uri="{FF2B5EF4-FFF2-40B4-BE49-F238E27FC236}">
              <a16:creationId xmlns:a16="http://schemas.microsoft.com/office/drawing/2014/main" id="{7B4AC736-1832-4D3E-B25E-4A0D76064617}"/>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16708</xdr:rowOff>
    </xdr:from>
    <xdr:ext cx="469744" cy="259045"/>
    <xdr:sp macro="" textlink="">
      <xdr:nvSpPr>
        <xdr:cNvPr id="626" name="n_1mainValue【保健センター・保健所】&#10;一人当たり面積">
          <a:extLst>
            <a:ext uri="{FF2B5EF4-FFF2-40B4-BE49-F238E27FC236}">
              <a16:creationId xmlns:a16="http://schemas.microsoft.com/office/drawing/2014/main" id="{533176BB-FEC2-4687-A3D8-E445D59BBB37}"/>
            </a:ext>
          </a:extLst>
        </xdr:cNvPr>
        <xdr:cNvSpPr txBox="1"/>
      </xdr:nvSpPr>
      <xdr:spPr>
        <a:xfrm>
          <a:off x="21075727" y="1047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16708</xdr:rowOff>
    </xdr:from>
    <xdr:ext cx="469744" cy="259045"/>
    <xdr:sp macro="" textlink="">
      <xdr:nvSpPr>
        <xdr:cNvPr id="627" name="n_2mainValue【保健センター・保健所】&#10;一人当たり面積">
          <a:extLst>
            <a:ext uri="{FF2B5EF4-FFF2-40B4-BE49-F238E27FC236}">
              <a16:creationId xmlns:a16="http://schemas.microsoft.com/office/drawing/2014/main" id="{F7C3606B-E5E2-435D-8EAF-ECD0731BDD67}"/>
            </a:ext>
          </a:extLst>
        </xdr:cNvPr>
        <xdr:cNvSpPr txBox="1"/>
      </xdr:nvSpPr>
      <xdr:spPr>
        <a:xfrm>
          <a:off x="20199427" y="1047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162758</xdr:rowOff>
    </xdr:from>
    <xdr:ext cx="469744" cy="259045"/>
    <xdr:sp macro="" textlink="">
      <xdr:nvSpPr>
        <xdr:cNvPr id="628" name="n_3mainValue【保健センター・保健所】&#10;一人当たり面積">
          <a:extLst>
            <a:ext uri="{FF2B5EF4-FFF2-40B4-BE49-F238E27FC236}">
              <a16:creationId xmlns:a16="http://schemas.microsoft.com/office/drawing/2014/main" id="{8FF33DC6-77CC-4385-B934-87971E95DBE9}"/>
            </a:ext>
          </a:extLst>
        </xdr:cNvPr>
        <xdr:cNvSpPr txBox="1"/>
      </xdr:nvSpPr>
      <xdr:spPr>
        <a:xfrm>
          <a:off x="19310427"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159493</xdr:rowOff>
    </xdr:from>
    <xdr:ext cx="469744" cy="259045"/>
    <xdr:sp macro="" textlink="">
      <xdr:nvSpPr>
        <xdr:cNvPr id="629" name="n_4mainValue【保健センター・保健所】&#10;一人当たり面積">
          <a:extLst>
            <a:ext uri="{FF2B5EF4-FFF2-40B4-BE49-F238E27FC236}">
              <a16:creationId xmlns:a16="http://schemas.microsoft.com/office/drawing/2014/main" id="{476A306C-0A6E-4920-BA06-D8BE274DAC41}"/>
            </a:ext>
          </a:extLst>
        </xdr:cNvPr>
        <xdr:cNvSpPr txBox="1"/>
      </xdr:nvSpPr>
      <xdr:spPr>
        <a:xfrm>
          <a:off x="18421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FE59CA98-8766-4AF6-80D7-E30B25EA2E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80889974-BDCF-480D-9990-EECDCEC2B9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E5A99FDF-B797-4A44-819C-9E45F94682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354B2AFB-671D-4EBE-A454-13F912DEFF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EFEA0C10-4EC5-4FB2-A24C-DF85EE294A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D27450F6-DF34-450D-A0C1-8EFE4544F4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5622677-86CD-4C63-ACF8-A9416807EE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A8194675-5544-4A22-859E-4851560DA16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B7D01FFC-CC5A-4CBE-95ED-9F66AA5956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551BAF55-9CB2-475F-A9EA-17B4C3330A0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5AD6B9B9-BB2B-4C33-A8D5-0B087A714B5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A260FCBB-0A04-4FAB-BAEE-710F4F55E33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B0867FA0-CE99-4FBA-A23C-6B6035F3C36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0AC9C78E-2CAA-4B50-862A-F9A24AC4525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BFC9A05F-93D4-4B71-A2BD-DC276383301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614483EE-13A3-4D73-B353-9B26470DDEB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564AEB2C-5B10-4290-AD48-4051C1689A7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6B3CBB0F-486D-4410-8F1A-40B097A83C6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64C4DAA8-FC69-42A5-A5D8-E643CA14E2A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42003F30-0E70-46EE-9792-A40016CF0C9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BF7479FB-4434-4903-A453-4F49D5585DF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F9A704CA-B6AE-4F58-84AE-132B69A6C4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A9665CB4-223C-4BF9-B3FB-5B1F56DED54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1504CF7B-A448-481E-8B5D-11263A93E3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4" name="直線コネクタ 653">
          <a:extLst>
            <a:ext uri="{FF2B5EF4-FFF2-40B4-BE49-F238E27FC236}">
              <a16:creationId xmlns:a16="http://schemas.microsoft.com/office/drawing/2014/main" id="{FA5BBF56-A063-4A90-84CB-D7A67168D85E}"/>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50E19EBC-9765-41B4-AE8F-D0D544A098F7}"/>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6" name="直線コネクタ 655">
          <a:extLst>
            <a:ext uri="{FF2B5EF4-FFF2-40B4-BE49-F238E27FC236}">
              <a16:creationId xmlns:a16="http://schemas.microsoft.com/office/drawing/2014/main" id="{6FBFF71C-DCFB-41A1-8D00-4B8616D9A47C}"/>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F733B633-EF6C-48B8-9FC4-D5FED878793D}"/>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8" name="直線コネクタ 657">
          <a:extLst>
            <a:ext uri="{FF2B5EF4-FFF2-40B4-BE49-F238E27FC236}">
              <a16:creationId xmlns:a16="http://schemas.microsoft.com/office/drawing/2014/main" id="{107E20DD-04E1-4BBD-9A32-77A8D05432F5}"/>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4DD1DA47-1D2C-4FD4-8292-C285136C3B1C}"/>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60" name="フローチャート: 判断 659">
          <a:extLst>
            <a:ext uri="{FF2B5EF4-FFF2-40B4-BE49-F238E27FC236}">
              <a16:creationId xmlns:a16="http://schemas.microsoft.com/office/drawing/2014/main" id="{970DD359-1D34-44AC-81A9-5822496B3BC3}"/>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61" name="フローチャート: 判断 660">
          <a:extLst>
            <a:ext uri="{FF2B5EF4-FFF2-40B4-BE49-F238E27FC236}">
              <a16:creationId xmlns:a16="http://schemas.microsoft.com/office/drawing/2014/main" id="{C1A1288F-64C1-4096-B140-A78761CF3F4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62" name="フローチャート: 判断 661">
          <a:extLst>
            <a:ext uri="{FF2B5EF4-FFF2-40B4-BE49-F238E27FC236}">
              <a16:creationId xmlns:a16="http://schemas.microsoft.com/office/drawing/2014/main" id="{30863526-D94E-438B-93B9-D8612539A0DD}"/>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63" name="フローチャート: 判断 662">
          <a:extLst>
            <a:ext uri="{FF2B5EF4-FFF2-40B4-BE49-F238E27FC236}">
              <a16:creationId xmlns:a16="http://schemas.microsoft.com/office/drawing/2014/main" id="{1E1CDEB2-E47E-402F-946B-F7347B846932}"/>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64" name="フローチャート: 判断 663">
          <a:extLst>
            <a:ext uri="{FF2B5EF4-FFF2-40B4-BE49-F238E27FC236}">
              <a16:creationId xmlns:a16="http://schemas.microsoft.com/office/drawing/2014/main" id="{045D632E-06F9-42D2-ACC1-CC3536F20B8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98FB23D-75CD-4BCB-A369-454C0E7CDC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177729A-8917-4109-A48D-861E9B2DAB1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5A014A7-A761-4CB8-8AC5-C00B90451E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E5BEA495-7387-4C3C-80B3-DB85799416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CB692670-A22E-469D-BDFE-64AF917493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168275</xdr:rowOff>
    </xdr:from>
    <xdr:to>
      <xdr:col>85</xdr:col>
      <xdr:colOff>177800</xdr:colOff>
      <xdr:row>82</xdr:row>
      <xdr:rowOff>98425</xdr:rowOff>
    </xdr:to>
    <xdr:sp macro="" textlink="">
      <xdr:nvSpPr>
        <xdr:cNvPr id="670" name="楕円 669">
          <a:extLst>
            <a:ext uri="{FF2B5EF4-FFF2-40B4-BE49-F238E27FC236}">
              <a16:creationId xmlns:a16="http://schemas.microsoft.com/office/drawing/2014/main" id="{D6948F5C-C5F1-4325-A7A9-72FAD5F0294F}"/>
            </a:ext>
          </a:extLst>
        </xdr:cNvPr>
        <xdr:cNvSpPr/>
      </xdr:nvSpPr>
      <xdr:spPr>
        <a:xfrm>
          <a:off x="16268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146702</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D0463DBD-9006-4971-9D10-3627DC8FBF6B}"/>
            </a:ext>
          </a:extLst>
        </xdr:cNvPr>
        <xdr:cNvSpPr txBox="1"/>
      </xdr:nvSpPr>
      <xdr:spPr>
        <a:xfrm>
          <a:off x="16357600"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72" name="楕円 671">
          <a:extLst>
            <a:ext uri="{FF2B5EF4-FFF2-40B4-BE49-F238E27FC236}">
              <a16:creationId xmlns:a16="http://schemas.microsoft.com/office/drawing/2014/main" id="{C7B5734C-E672-4CD8-96C4-C7D67809A172}"/>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47625</xdr:rowOff>
    </xdr:to>
    <xdr:cxnSp macro="">
      <xdr:nvCxnSpPr>
        <xdr:cNvPr id="673" name="直線コネクタ 672">
          <a:extLst>
            <a:ext uri="{FF2B5EF4-FFF2-40B4-BE49-F238E27FC236}">
              <a16:creationId xmlns:a16="http://schemas.microsoft.com/office/drawing/2014/main" id="{6E3C89BB-4B25-4D30-BB50-CB0AD3114D64}"/>
            </a:ext>
          </a:extLst>
        </xdr:cNvPr>
        <xdr:cNvCxnSpPr/>
      </xdr:nvCxnSpPr>
      <xdr:spPr>
        <a:xfrm>
          <a:off x="15481300" y="140627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107314</xdr:rowOff>
    </xdr:from>
    <xdr:to>
      <xdr:col>76</xdr:col>
      <xdr:colOff>165100</xdr:colOff>
      <xdr:row>85</xdr:row>
      <xdr:rowOff>37464</xdr:rowOff>
    </xdr:to>
    <xdr:sp macro="" textlink="">
      <xdr:nvSpPr>
        <xdr:cNvPr id="674" name="楕円 673">
          <a:extLst>
            <a:ext uri="{FF2B5EF4-FFF2-40B4-BE49-F238E27FC236}">
              <a16:creationId xmlns:a16="http://schemas.microsoft.com/office/drawing/2014/main" id="{FAABE6D9-2A28-42BA-8BC1-ADC8BCC1B75E}"/>
            </a:ext>
          </a:extLst>
        </xdr:cNvPr>
        <xdr:cNvSpPr/>
      </xdr:nvSpPr>
      <xdr:spPr>
        <a:xfrm>
          <a:off x="14541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84</xdr:row>
      <xdr:rowOff>158114</xdr:rowOff>
    </xdr:to>
    <xdr:cxnSp macro="">
      <xdr:nvCxnSpPr>
        <xdr:cNvPr id="675" name="直線コネクタ 674">
          <a:extLst>
            <a:ext uri="{FF2B5EF4-FFF2-40B4-BE49-F238E27FC236}">
              <a16:creationId xmlns:a16="http://schemas.microsoft.com/office/drawing/2014/main" id="{E9ED6B25-6406-402C-856B-7BB6B8B6DBBA}"/>
            </a:ext>
          </a:extLst>
        </xdr:cNvPr>
        <xdr:cNvCxnSpPr/>
      </xdr:nvCxnSpPr>
      <xdr:spPr>
        <a:xfrm flipV="1">
          <a:off x="14592300" y="14062711"/>
          <a:ext cx="889000" cy="49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46355</xdr:rowOff>
    </xdr:from>
    <xdr:to>
      <xdr:col>72</xdr:col>
      <xdr:colOff>38100</xdr:colOff>
      <xdr:row>84</xdr:row>
      <xdr:rowOff>147955</xdr:rowOff>
    </xdr:to>
    <xdr:sp macro="" textlink="">
      <xdr:nvSpPr>
        <xdr:cNvPr id="676" name="楕円 675">
          <a:extLst>
            <a:ext uri="{FF2B5EF4-FFF2-40B4-BE49-F238E27FC236}">
              <a16:creationId xmlns:a16="http://schemas.microsoft.com/office/drawing/2014/main" id="{CAD4DE93-BA2D-45B8-8BBA-4CC24C3204DC}"/>
            </a:ext>
          </a:extLst>
        </xdr:cNvPr>
        <xdr:cNvSpPr/>
      </xdr:nvSpPr>
      <xdr:spPr>
        <a:xfrm>
          <a:off x="13652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97155</xdr:rowOff>
    </xdr:from>
    <xdr:to>
      <xdr:col>76</xdr:col>
      <xdr:colOff>114300</xdr:colOff>
      <xdr:row>84</xdr:row>
      <xdr:rowOff>158114</xdr:rowOff>
    </xdr:to>
    <xdr:cxnSp macro="">
      <xdr:nvCxnSpPr>
        <xdr:cNvPr id="677" name="直線コネクタ 676">
          <a:extLst>
            <a:ext uri="{FF2B5EF4-FFF2-40B4-BE49-F238E27FC236}">
              <a16:creationId xmlns:a16="http://schemas.microsoft.com/office/drawing/2014/main" id="{3604BE65-82C1-4519-A70E-DDD324939393}"/>
            </a:ext>
          </a:extLst>
        </xdr:cNvPr>
        <xdr:cNvCxnSpPr/>
      </xdr:nvCxnSpPr>
      <xdr:spPr>
        <a:xfrm>
          <a:off x="13703300" y="144989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8255</xdr:rowOff>
    </xdr:from>
    <xdr:to>
      <xdr:col>67</xdr:col>
      <xdr:colOff>101600</xdr:colOff>
      <xdr:row>84</xdr:row>
      <xdr:rowOff>109855</xdr:rowOff>
    </xdr:to>
    <xdr:sp macro="" textlink="">
      <xdr:nvSpPr>
        <xdr:cNvPr id="678" name="楕円 677">
          <a:extLst>
            <a:ext uri="{FF2B5EF4-FFF2-40B4-BE49-F238E27FC236}">
              <a16:creationId xmlns:a16="http://schemas.microsoft.com/office/drawing/2014/main" id="{F69ED202-2727-4530-84DF-CE79FD3EE316}"/>
            </a:ext>
          </a:extLst>
        </xdr:cNvPr>
        <xdr:cNvSpPr/>
      </xdr:nvSpPr>
      <xdr:spPr>
        <a:xfrm>
          <a:off x="12763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59055</xdr:rowOff>
    </xdr:from>
    <xdr:to>
      <xdr:col>71</xdr:col>
      <xdr:colOff>177800</xdr:colOff>
      <xdr:row>84</xdr:row>
      <xdr:rowOff>97155</xdr:rowOff>
    </xdr:to>
    <xdr:cxnSp macro="">
      <xdr:nvCxnSpPr>
        <xdr:cNvPr id="679" name="直線コネクタ 678">
          <a:extLst>
            <a:ext uri="{FF2B5EF4-FFF2-40B4-BE49-F238E27FC236}">
              <a16:creationId xmlns:a16="http://schemas.microsoft.com/office/drawing/2014/main" id="{518CB339-BB13-4EE6-BF99-4532D533C019}"/>
            </a:ext>
          </a:extLst>
        </xdr:cNvPr>
        <xdr:cNvCxnSpPr/>
      </xdr:nvCxnSpPr>
      <xdr:spPr>
        <a:xfrm>
          <a:off x="12814300" y="14460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80" name="n_1aveValue【消防施設】&#10;有形固定資産減価償却率">
          <a:extLst>
            <a:ext uri="{FF2B5EF4-FFF2-40B4-BE49-F238E27FC236}">
              <a16:creationId xmlns:a16="http://schemas.microsoft.com/office/drawing/2014/main" id="{D42DB41A-7720-4A83-84FF-D58AA649701A}"/>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681" name="n_2aveValue【消防施設】&#10;有形固定資産減価償却率">
          <a:extLst>
            <a:ext uri="{FF2B5EF4-FFF2-40B4-BE49-F238E27FC236}">
              <a16:creationId xmlns:a16="http://schemas.microsoft.com/office/drawing/2014/main" id="{CA916450-8FAB-44FE-862F-AA9F34EB2A9A}"/>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682" name="n_3aveValue【消防施設】&#10;有形固定資産減価償却率">
          <a:extLst>
            <a:ext uri="{FF2B5EF4-FFF2-40B4-BE49-F238E27FC236}">
              <a16:creationId xmlns:a16="http://schemas.microsoft.com/office/drawing/2014/main" id="{34688D8A-3E59-4776-A192-6C726C355BCD}"/>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83" name="n_4aveValue【消防施設】&#10;有形固定資産減価償却率">
          <a:extLst>
            <a:ext uri="{FF2B5EF4-FFF2-40B4-BE49-F238E27FC236}">
              <a16:creationId xmlns:a16="http://schemas.microsoft.com/office/drawing/2014/main" id="{3FAB6436-9EC6-475B-ACE0-10692AF37D51}"/>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84" name="n_1mainValue【消防施設】&#10;有形固定資産減価償却率">
          <a:extLst>
            <a:ext uri="{FF2B5EF4-FFF2-40B4-BE49-F238E27FC236}">
              <a16:creationId xmlns:a16="http://schemas.microsoft.com/office/drawing/2014/main" id="{CD98EC97-18A0-449E-A7D4-8AA6130ABD29}"/>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28591</xdr:rowOff>
    </xdr:from>
    <xdr:ext cx="405111" cy="259045"/>
    <xdr:sp macro="" textlink="">
      <xdr:nvSpPr>
        <xdr:cNvPr id="685" name="n_2mainValue【消防施設】&#10;有形固定資産減価償却率">
          <a:extLst>
            <a:ext uri="{FF2B5EF4-FFF2-40B4-BE49-F238E27FC236}">
              <a16:creationId xmlns:a16="http://schemas.microsoft.com/office/drawing/2014/main" id="{1C1EB647-06B7-4883-BC25-934C2A078297}"/>
            </a:ext>
          </a:extLst>
        </xdr:cNvPr>
        <xdr:cNvSpPr txBox="1"/>
      </xdr:nvSpPr>
      <xdr:spPr>
        <a:xfrm>
          <a:off x="14389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139082</xdr:rowOff>
    </xdr:from>
    <xdr:ext cx="405111" cy="259045"/>
    <xdr:sp macro="" textlink="">
      <xdr:nvSpPr>
        <xdr:cNvPr id="686" name="n_3mainValue【消防施設】&#10;有形固定資産減価償却率">
          <a:extLst>
            <a:ext uri="{FF2B5EF4-FFF2-40B4-BE49-F238E27FC236}">
              <a16:creationId xmlns:a16="http://schemas.microsoft.com/office/drawing/2014/main" id="{E4BAF078-9A9F-4FB6-A7DE-F4A0163ABEF5}"/>
            </a:ext>
          </a:extLst>
        </xdr:cNvPr>
        <xdr:cNvSpPr txBox="1"/>
      </xdr:nvSpPr>
      <xdr:spPr>
        <a:xfrm>
          <a:off x="13500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100982</xdr:rowOff>
    </xdr:from>
    <xdr:ext cx="405111" cy="259045"/>
    <xdr:sp macro="" textlink="">
      <xdr:nvSpPr>
        <xdr:cNvPr id="687" name="n_4mainValue【消防施設】&#10;有形固定資産減価償却率">
          <a:extLst>
            <a:ext uri="{FF2B5EF4-FFF2-40B4-BE49-F238E27FC236}">
              <a16:creationId xmlns:a16="http://schemas.microsoft.com/office/drawing/2014/main" id="{A1109DBC-9E4D-4BBC-A899-62989B69D174}"/>
            </a:ext>
          </a:extLst>
        </xdr:cNvPr>
        <xdr:cNvSpPr txBox="1"/>
      </xdr:nvSpPr>
      <xdr:spPr>
        <a:xfrm>
          <a:off x="12611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6FFC64D-232F-437D-89BC-CBCE4DEADC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C7286758-C7A2-4982-9304-196F346DA9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862A5833-1074-485F-AA81-67EC1E8E77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3ADD81E5-FED7-48D3-85B0-BB68497D5F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A4D05141-ABC3-421B-AC04-0717F1D875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603C0EEA-E6A6-48A5-AC1B-6567CA4AF8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9679A799-4A8C-4422-ABEC-59EDEB170D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8DA9DF63-60CA-4760-9D6A-4197EE7665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B8C835BD-A5EC-40A6-9808-4E1626DAE2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A7F307CC-81AD-4F62-B28C-1B40B89E6B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a:extLst>
            <a:ext uri="{FF2B5EF4-FFF2-40B4-BE49-F238E27FC236}">
              <a16:creationId xmlns:a16="http://schemas.microsoft.com/office/drawing/2014/main" id="{CBCD108D-152F-40B2-A6C7-3AC5DFD526F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a:extLst>
            <a:ext uri="{FF2B5EF4-FFF2-40B4-BE49-F238E27FC236}">
              <a16:creationId xmlns:a16="http://schemas.microsoft.com/office/drawing/2014/main" id="{6F7BA976-7FD7-407A-8697-E740FEE8E2D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a:extLst>
            <a:ext uri="{FF2B5EF4-FFF2-40B4-BE49-F238E27FC236}">
              <a16:creationId xmlns:a16="http://schemas.microsoft.com/office/drawing/2014/main" id="{48BE2FFC-3375-43F9-B74C-986E7F7A18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a:extLst>
            <a:ext uri="{FF2B5EF4-FFF2-40B4-BE49-F238E27FC236}">
              <a16:creationId xmlns:a16="http://schemas.microsoft.com/office/drawing/2014/main" id="{92035BFF-5983-4C7E-95E7-C24ECB43BE8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E7566B27-8215-4067-8DFD-BABBE1CFE98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7C9B8900-D8ED-4FEA-9520-58E06B96CE7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a:extLst>
            <a:ext uri="{FF2B5EF4-FFF2-40B4-BE49-F238E27FC236}">
              <a16:creationId xmlns:a16="http://schemas.microsoft.com/office/drawing/2014/main" id="{CA266A0B-D2BB-4B0D-A5AE-86301D562C8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a:extLst>
            <a:ext uri="{FF2B5EF4-FFF2-40B4-BE49-F238E27FC236}">
              <a16:creationId xmlns:a16="http://schemas.microsoft.com/office/drawing/2014/main" id="{46B90796-5653-4135-BD62-B4BC4879CE4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a:extLst>
            <a:ext uri="{FF2B5EF4-FFF2-40B4-BE49-F238E27FC236}">
              <a16:creationId xmlns:a16="http://schemas.microsoft.com/office/drawing/2014/main" id="{EBB21F0E-1BA3-47C8-91C4-A42E73FE70A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a:extLst>
            <a:ext uri="{FF2B5EF4-FFF2-40B4-BE49-F238E27FC236}">
              <a16:creationId xmlns:a16="http://schemas.microsoft.com/office/drawing/2014/main" id="{B7207EE4-12EB-4AA0-BB67-4028079E16F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AB1BDDC0-2B1C-464A-928F-980CA28E6E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4E6AAEFA-D579-4878-88C3-B38E1F3AAE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5AE4EA4B-EDA6-4643-93C5-71FC441DAB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11" name="直線コネクタ 710">
          <a:extLst>
            <a:ext uri="{FF2B5EF4-FFF2-40B4-BE49-F238E27FC236}">
              <a16:creationId xmlns:a16="http://schemas.microsoft.com/office/drawing/2014/main" id="{FEA3216B-436F-4368-98B3-92E2559762E6}"/>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2" name="【消防施設】&#10;一人当たり面積最小値テキスト">
          <a:extLst>
            <a:ext uri="{FF2B5EF4-FFF2-40B4-BE49-F238E27FC236}">
              <a16:creationId xmlns:a16="http://schemas.microsoft.com/office/drawing/2014/main" id="{F26B0B7C-7E51-4329-BD99-8D1D74E48D2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3" name="直線コネクタ 712">
          <a:extLst>
            <a:ext uri="{FF2B5EF4-FFF2-40B4-BE49-F238E27FC236}">
              <a16:creationId xmlns:a16="http://schemas.microsoft.com/office/drawing/2014/main" id="{A679BC05-61F9-4EBA-B710-61D6B0BBA42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4" name="【消防施設】&#10;一人当たり面積最大値テキスト">
          <a:extLst>
            <a:ext uri="{FF2B5EF4-FFF2-40B4-BE49-F238E27FC236}">
              <a16:creationId xmlns:a16="http://schemas.microsoft.com/office/drawing/2014/main" id="{E4E4190D-0E15-4570-8AF5-4FC0292DFCD6}"/>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5" name="直線コネクタ 714">
          <a:extLst>
            <a:ext uri="{FF2B5EF4-FFF2-40B4-BE49-F238E27FC236}">
              <a16:creationId xmlns:a16="http://schemas.microsoft.com/office/drawing/2014/main" id="{552ECABF-8E93-479F-A8D4-D3C95126704D}"/>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6" name="【消防施設】&#10;一人当たり面積平均値テキスト">
          <a:extLst>
            <a:ext uri="{FF2B5EF4-FFF2-40B4-BE49-F238E27FC236}">
              <a16:creationId xmlns:a16="http://schemas.microsoft.com/office/drawing/2014/main" id="{56CD1283-8AE7-45FD-868E-7F7B2C7F76FE}"/>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7" name="フローチャート: 判断 716">
          <a:extLst>
            <a:ext uri="{FF2B5EF4-FFF2-40B4-BE49-F238E27FC236}">
              <a16:creationId xmlns:a16="http://schemas.microsoft.com/office/drawing/2014/main" id="{544B8CC6-FD04-41BB-A21F-717A14716ABB}"/>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8" name="フローチャート: 判断 717">
          <a:extLst>
            <a:ext uri="{FF2B5EF4-FFF2-40B4-BE49-F238E27FC236}">
              <a16:creationId xmlns:a16="http://schemas.microsoft.com/office/drawing/2014/main" id="{F5861CDF-2062-4BCE-BD8E-BE0C214F856A}"/>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9" name="フローチャート: 判断 718">
          <a:extLst>
            <a:ext uri="{FF2B5EF4-FFF2-40B4-BE49-F238E27FC236}">
              <a16:creationId xmlns:a16="http://schemas.microsoft.com/office/drawing/2014/main" id="{C57E846C-2FC1-4CF4-9761-EB1BCB3D2B4D}"/>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20" name="フローチャート: 判断 719">
          <a:extLst>
            <a:ext uri="{FF2B5EF4-FFF2-40B4-BE49-F238E27FC236}">
              <a16:creationId xmlns:a16="http://schemas.microsoft.com/office/drawing/2014/main" id="{9D1892B9-0D12-4903-95E7-F46017E16955}"/>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1" name="フローチャート: 判断 720">
          <a:extLst>
            <a:ext uri="{FF2B5EF4-FFF2-40B4-BE49-F238E27FC236}">
              <a16:creationId xmlns:a16="http://schemas.microsoft.com/office/drawing/2014/main" id="{14A529AB-0F8D-4413-9450-833923EFA6EE}"/>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4E0C614-75FF-4C78-B8F3-9EB63F741A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6A39DEF-3792-4377-851E-C8DE4B3BF3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ACC2EE28-1CAD-4AE9-8927-3DC0E8995B9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E9F82FB6-280C-4456-8F8F-7811FF8AEE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31D47A1-9C6D-4DA8-B4D6-B4905A7AAB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130175</xdr:rowOff>
    </xdr:from>
    <xdr:to>
      <xdr:col>116</xdr:col>
      <xdr:colOff>114300</xdr:colOff>
      <xdr:row>86</xdr:row>
      <xdr:rowOff>60325</xdr:rowOff>
    </xdr:to>
    <xdr:sp macro="" textlink="">
      <xdr:nvSpPr>
        <xdr:cNvPr id="727" name="楕円 726">
          <a:extLst>
            <a:ext uri="{FF2B5EF4-FFF2-40B4-BE49-F238E27FC236}">
              <a16:creationId xmlns:a16="http://schemas.microsoft.com/office/drawing/2014/main" id="{01E2CBCE-1322-42FA-BD6F-AEDBFBA7EC9E}"/>
            </a:ext>
          </a:extLst>
        </xdr:cNvPr>
        <xdr:cNvSpPr/>
      </xdr:nvSpPr>
      <xdr:spPr>
        <a:xfrm>
          <a:off x="22110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45102</xdr:rowOff>
    </xdr:from>
    <xdr:ext cx="469744" cy="259045"/>
    <xdr:sp macro="" textlink="">
      <xdr:nvSpPr>
        <xdr:cNvPr id="728" name="【消防施設】&#10;一人当たり面積該当値テキスト">
          <a:extLst>
            <a:ext uri="{FF2B5EF4-FFF2-40B4-BE49-F238E27FC236}">
              <a16:creationId xmlns:a16="http://schemas.microsoft.com/office/drawing/2014/main" id="{113E4111-0DE7-485C-ADAB-B239C8DB8511}"/>
            </a:ext>
          </a:extLst>
        </xdr:cNvPr>
        <xdr:cNvSpPr txBox="1"/>
      </xdr:nvSpPr>
      <xdr:spPr>
        <a:xfrm>
          <a:off x="22199600" y="146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130175</xdr:rowOff>
    </xdr:from>
    <xdr:to>
      <xdr:col>112</xdr:col>
      <xdr:colOff>38100</xdr:colOff>
      <xdr:row>86</xdr:row>
      <xdr:rowOff>60325</xdr:rowOff>
    </xdr:to>
    <xdr:sp macro="" textlink="">
      <xdr:nvSpPr>
        <xdr:cNvPr id="729" name="楕円 728">
          <a:extLst>
            <a:ext uri="{FF2B5EF4-FFF2-40B4-BE49-F238E27FC236}">
              <a16:creationId xmlns:a16="http://schemas.microsoft.com/office/drawing/2014/main" id="{F74E4CF1-6F93-486F-8510-B90B3AB09611}"/>
            </a:ext>
          </a:extLst>
        </xdr:cNvPr>
        <xdr:cNvSpPr/>
      </xdr:nvSpPr>
      <xdr:spPr>
        <a:xfrm>
          <a:off x="2127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xdr:rowOff>
    </xdr:from>
    <xdr:to>
      <xdr:col>116</xdr:col>
      <xdr:colOff>63500</xdr:colOff>
      <xdr:row>86</xdr:row>
      <xdr:rowOff>9525</xdr:rowOff>
    </xdr:to>
    <xdr:cxnSp macro="">
      <xdr:nvCxnSpPr>
        <xdr:cNvPr id="730" name="直線コネクタ 729">
          <a:extLst>
            <a:ext uri="{FF2B5EF4-FFF2-40B4-BE49-F238E27FC236}">
              <a16:creationId xmlns:a16="http://schemas.microsoft.com/office/drawing/2014/main" id="{52F386D7-5332-45D6-B71B-30972EFA1304}"/>
            </a:ext>
          </a:extLst>
        </xdr:cNvPr>
        <xdr:cNvCxnSpPr/>
      </xdr:nvCxnSpPr>
      <xdr:spPr>
        <a:xfrm>
          <a:off x="21323300" y="14754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145414</xdr:rowOff>
    </xdr:from>
    <xdr:to>
      <xdr:col>107</xdr:col>
      <xdr:colOff>101600</xdr:colOff>
      <xdr:row>86</xdr:row>
      <xdr:rowOff>75564</xdr:rowOff>
    </xdr:to>
    <xdr:sp macro="" textlink="">
      <xdr:nvSpPr>
        <xdr:cNvPr id="731" name="楕円 730">
          <a:extLst>
            <a:ext uri="{FF2B5EF4-FFF2-40B4-BE49-F238E27FC236}">
              <a16:creationId xmlns:a16="http://schemas.microsoft.com/office/drawing/2014/main" id="{B12A8201-9037-4F11-8A28-792CA03D12CB}"/>
            </a:ext>
          </a:extLst>
        </xdr:cNvPr>
        <xdr:cNvSpPr/>
      </xdr:nvSpPr>
      <xdr:spPr>
        <a:xfrm>
          <a:off x="20383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xdr:rowOff>
    </xdr:from>
    <xdr:to>
      <xdr:col>111</xdr:col>
      <xdr:colOff>177800</xdr:colOff>
      <xdr:row>86</xdr:row>
      <xdr:rowOff>24764</xdr:rowOff>
    </xdr:to>
    <xdr:cxnSp macro="">
      <xdr:nvCxnSpPr>
        <xdr:cNvPr id="732" name="直線コネクタ 731">
          <a:extLst>
            <a:ext uri="{FF2B5EF4-FFF2-40B4-BE49-F238E27FC236}">
              <a16:creationId xmlns:a16="http://schemas.microsoft.com/office/drawing/2014/main" id="{9F15AFB5-43E6-4A0E-B3B0-CEAF86EDD3B2}"/>
            </a:ext>
          </a:extLst>
        </xdr:cNvPr>
        <xdr:cNvCxnSpPr/>
      </xdr:nvCxnSpPr>
      <xdr:spPr>
        <a:xfrm flipV="1">
          <a:off x="20434300" y="14754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130175</xdr:rowOff>
    </xdr:from>
    <xdr:to>
      <xdr:col>102</xdr:col>
      <xdr:colOff>165100</xdr:colOff>
      <xdr:row>86</xdr:row>
      <xdr:rowOff>60325</xdr:rowOff>
    </xdr:to>
    <xdr:sp macro="" textlink="">
      <xdr:nvSpPr>
        <xdr:cNvPr id="733" name="楕円 732">
          <a:extLst>
            <a:ext uri="{FF2B5EF4-FFF2-40B4-BE49-F238E27FC236}">
              <a16:creationId xmlns:a16="http://schemas.microsoft.com/office/drawing/2014/main" id="{F61C2A1B-8DB5-44F8-AA0D-282964880553}"/>
            </a:ext>
          </a:extLst>
        </xdr:cNvPr>
        <xdr:cNvSpPr/>
      </xdr:nvSpPr>
      <xdr:spPr>
        <a:xfrm>
          <a:off x="19494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xdr:rowOff>
    </xdr:from>
    <xdr:to>
      <xdr:col>107</xdr:col>
      <xdr:colOff>50800</xdr:colOff>
      <xdr:row>86</xdr:row>
      <xdr:rowOff>24764</xdr:rowOff>
    </xdr:to>
    <xdr:cxnSp macro="">
      <xdr:nvCxnSpPr>
        <xdr:cNvPr id="734" name="直線コネクタ 733">
          <a:extLst>
            <a:ext uri="{FF2B5EF4-FFF2-40B4-BE49-F238E27FC236}">
              <a16:creationId xmlns:a16="http://schemas.microsoft.com/office/drawing/2014/main" id="{4D41C4AA-869B-4789-A9A2-7676B970A930}"/>
            </a:ext>
          </a:extLst>
        </xdr:cNvPr>
        <xdr:cNvCxnSpPr/>
      </xdr:nvCxnSpPr>
      <xdr:spPr>
        <a:xfrm>
          <a:off x="19545300" y="14754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130175</xdr:rowOff>
    </xdr:from>
    <xdr:to>
      <xdr:col>98</xdr:col>
      <xdr:colOff>38100</xdr:colOff>
      <xdr:row>86</xdr:row>
      <xdr:rowOff>60325</xdr:rowOff>
    </xdr:to>
    <xdr:sp macro="" textlink="">
      <xdr:nvSpPr>
        <xdr:cNvPr id="735" name="楕円 734">
          <a:extLst>
            <a:ext uri="{FF2B5EF4-FFF2-40B4-BE49-F238E27FC236}">
              <a16:creationId xmlns:a16="http://schemas.microsoft.com/office/drawing/2014/main" id="{6859FD17-4CF4-4F31-BE1D-1BA100DE9C13}"/>
            </a:ext>
          </a:extLst>
        </xdr:cNvPr>
        <xdr:cNvSpPr/>
      </xdr:nvSpPr>
      <xdr:spPr>
        <a:xfrm>
          <a:off x="18605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9525</xdr:rowOff>
    </xdr:from>
    <xdr:to>
      <xdr:col>102</xdr:col>
      <xdr:colOff>114300</xdr:colOff>
      <xdr:row>86</xdr:row>
      <xdr:rowOff>9525</xdr:rowOff>
    </xdr:to>
    <xdr:cxnSp macro="">
      <xdr:nvCxnSpPr>
        <xdr:cNvPr id="736" name="直線コネクタ 735">
          <a:extLst>
            <a:ext uri="{FF2B5EF4-FFF2-40B4-BE49-F238E27FC236}">
              <a16:creationId xmlns:a16="http://schemas.microsoft.com/office/drawing/2014/main" id="{C150E040-5896-46A9-AA64-29A9E60DEDE2}"/>
            </a:ext>
          </a:extLst>
        </xdr:cNvPr>
        <xdr:cNvCxnSpPr/>
      </xdr:nvCxnSpPr>
      <xdr:spPr>
        <a:xfrm>
          <a:off x="18656300" y="1475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37" name="n_1aveValue【消防施設】&#10;一人当たり面積">
          <a:extLst>
            <a:ext uri="{FF2B5EF4-FFF2-40B4-BE49-F238E27FC236}">
              <a16:creationId xmlns:a16="http://schemas.microsoft.com/office/drawing/2014/main" id="{EC0B31C8-F3BD-4423-9B06-82165CD670EC}"/>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738" name="n_2aveValue【消防施設】&#10;一人当たり面積">
          <a:extLst>
            <a:ext uri="{FF2B5EF4-FFF2-40B4-BE49-F238E27FC236}">
              <a16:creationId xmlns:a16="http://schemas.microsoft.com/office/drawing/2014/main" id="{C3CCF2E9-BD90-45D7-AA24-F0C063B2CBF3}"/>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739" name="n_3aveValue【消防施設】&#10;一人当たり面積">
          <a:extLst>
            <a:ext uri="{FF2B5EF4-FFF2-40B4-BE49-F238E27FC236}">
              <a16:creationId xmlns:a16="http://schemas.microsoft.com/office/drawing/2014/main" id="{A42E68FC-11EE-4468-BDE7-2EB6F9735B49}"/>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40" name="n_4aveValue【消防施設】&#10;一人当たり面積">
          <a:extLst>
            <a:ext uri="{FF2B5EF4-FFF2-40B4-BE49-F238E27FC236}">
              <a16:creationId xmlns:a16="http://schemas.microsoft.com/office/drawing/2014/main" id="{6D4DE157-DB5C-4A00-9689-A7DEE7EBC24A}"/>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51452</xdr:rowOff>
    </xdr:from>
    <xdr:ext cx="469744" cy="259045"/>
    <xdr:sp macro="" textlink="">
      <xdr:nvSpPr>
        <xdr:cNvPr id="741" name="n_1mainValue【消防施設】&#10;一人当たり面積">
          <a:extLst>
            <a:ext uri="{FF2B5EF4-FFF2-40B4-BE49-F238E27FC236}">
              <a16:creationId xmlns:a16="http://schemas.microsoft.com/office/drawing/2014/main" id="{C5F3E53A-A664-4B84-B95B-EC36201C2A65}"/>
            </a:ext>
          </a:extLst>
        </xdr:cNvPr>
        <xdr:cNvSpPr txBox="1"/>
      </xdr:nvSpPr>
      <xdr:spPr>
        <a:xfrm>
          <a:off x="21075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66691</xdr:rowOff>
    </xdr:from>
    <xdr:ext cx="469744" cy="259045"/>
    <xdr:sp macro="" textlink="">
      <xdr:nvSpPr>
        <xdr:cNvPr id="742" name="n_2mainValue【消防施設】&#10;一人当たり面積">
          <a:extLst>
            <a:ext uri="{FF2B5EF4-FFF2-40B4-BE49-F238E27FC236}">
              <a16:creationId xmlns:a16="http://schemas.microsoft.com/office/drawing/2014/main" id="{53713CB6-BD4E-4656-BA8E-5C66FF3C98AC}"/>
            </a:ext>
          </a:extLst>
        </xdr:cNvPr>
        <xdr:cNvSpPr txBox="1"/>
      </xdr:nvSpPr>
      <xdr:spPr>
        <a:xfrm>
          <a:off x="201994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51452</xdr:rowOff>
    </xdr:from>
    <xdr:ext cx="469744" cy="259045"/>
    <xdr:sp macro="" textlink="">
      <xdr:nvSpPr>
        <xdr:cNvPr id="743" name="n_3mainValue【消防施設】&#10;一人当たり面積">
          <a:extLst>
            <a:ext uri="{FF2B5EF4-FFF2-40B4-BE49-F238E27FC236}">
              <a16:creationId xmlns:a16="http://schemas.microsoft.com/office/drawing/2014/main" id="{085AFB57-DEC4-4360-BD99-3F1283948720}"/>
            </a:ext>
          </a:extLst>
        </xdr:cNvPr>
        <xdr:cNvSpPr txBox="1"/>
      </xdr:nvSpPr>
      <xdr:spPr>
        <a:xfrm>
          <a:off x="19310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51452</xdr:rowOff>
    </xdr:from>
    <xdr:ext cx="469744" cy="259045"/>
    <xdr:sp macro="" textlink="">
      <xdr:nvSpPr>
        <xdr:cNvPr id="744" name="n_4mainValue【消防施設】&#10;一人当たり面積">
          <a:extLst>
            <a:ext uri="{FF2B5EF4-FFF2-40B4-BE49-F238E27FC236}">
              <a16:creationId xmlns:a16="http://schemas.microsoft.com/office/drawing/2014/main" id="{62C97168-1EC9-428E-9316-1663787B6BA4}"/>
            </a:ext>
          </a:extLst>
        </xdr:cNvPr>
        <xdr:cNvSpPr txBox="1"/>
      </xdr:nvSpPr>
      <xdr:spPr>
        <a:xfrm>
          <a:off x="18421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1D8CBB9E-951A-4EB2-9E6A-CCABE3B10C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905A05F5-9C8C-4606-8639-C090CB015DF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DDB8EB96-FDAB-4576-BAF6-024E0E4CD2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CFA8A668-C450-4FF3-AE9B-06DA598F6A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13405656-5935-4739-AD34-409E2A69E6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FC2197B0-2586-4951-BE4A-31DEBC5935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DA0E409C-7186-421E-8579-F7EAFFEDD5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4604E044-2773-4936-B1C3-4087FD37E5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E6BDFF5D-8362-4201-A92F-0A2C5FC7A0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B73726C0-45AE-40E2-BD94-743FA7F37D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626367DE-357A-40D1-87EC-B2815A14F5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0AFFE2BC-6F00-4D39-9C59-11FD8F70521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40B2AE14-6D1A-4AEB-9BFF-6D78E61938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DF37EC8E-1A81-4D21-8E6F-50FC17DACE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CC4D9B18-BD57-43E5-8FE8-EA1D3EACBAC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D52C4127-2EA4-4025-827E-B383DD6851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FFFA930E-C469-4FB0-A6F7-2C3DBADFA33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3EA734A7-B110-4F49-A0C7-7D10B0B203C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348F8CCA-9BEE-4A3C-BA25-501E58BAC01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8F497C5F-4538-4A30-8894-4C9A3F7234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140EB7AF-44F5-43AE-BCDE-712E7D0B00A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6DDD3B6A-545D-4B84-8FE0-CA3C60C99A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A1CE8429-46A2-4EF9-9321-F3486E5CCB4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29DA367B-2E90-4B23-8C8A-09F9865A2B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55C99B83-F215-4CBF-A7A2-1F64BB5BEB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70" name="直線コネクタ 769">
          <a:extLst>
            <a:ext uri="{FF2B5EF4-FFF2-40B4-BE49-F238E27FC236}">
              <a16:creationId xmlns:a16="http://schemas.microsoft.com/office/drawing/2014/main" id="{DCE10F45-D99F-416B-B994-E841DF08939B}"/>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71" name="【庁舎】&#10;有形固定資産減価償却率最小値テキスト">
          <a:extLst>
            <a:ext uri="{FF2B5EF4-FFF2-40B4-BE49-F238E27FC236}">
              <a16:creationId xmlns:a16="http://schemas.microsoft.com/office/drawing/2014/main" id="{2DE08FD6-86E3-4D31-87D2-04F8CAE13CA1}"/>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2" name="直線コネクタ 771">
          <a:extLst>
            <a:ext uri="{FF2B5EF4-FFF2-40B4-BE49-F238E27FC236}">
              <a16:creationId xmlns:a16="http://schemas.microsoft.com/office/drawing/2014/main" id="{D6C5D354-4035-4D4C-8ECB-ED9D59608D98}"/>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3" name="【庁舎】&#10;有形固定資産減価償却率最大値テキスト">
          <a:extLst>
            <a:ext uri="{FF2B5EF4-FFF2-40B4-BE49-F238E27FC236}">
              <a16:creationId xmlns:a16="http://schemas.microsoft.com/office/drawing/2014/main" id="{ECFDD4DA-B498-4F71-9379-7D570D3AEB16}"/>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4" name="直線コネクタ 773">
          <a:extLst>
            <a:ext uri="{FF2B5EF4-FFF2-40B4-BE49-F238E27FC236}">
              <a16:creationId xmlns:a16="http://schemas.microsoft.com/office/drawing/2014/main" id="{2DB27D2C-5BBF-4E8A-8713-C8A09AF385E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5" name="【庁舎】&#10;有形固定資産減価償却率平均値テキスト">
          <a:extLst>
            <a:ext uri="{FF2B5EF4-FFF2-40B4-BE49-F238E27FC236}">
              <a16:creationId xmlns:a16="http://schemas.microsoft.com/office/drawing/2014/main" id="{97C0A682-74ED-4796-8806-EBC22D3FB56A}"/>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a:extLst>
            <a:ext uri="{FF2B5EF4-FFF2-40B4-BE49-F238E27FC236}">
              <a16:creationId xmlns:a16="http://schemas.microsoft.com/office/drawing/2014/main" id="{CA213466-16C1-4B2A-A18F-27298DB9DCCE}"/>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7" name="フローチャート: 判断 776">
          <a:extLst>
            <a:ext uri="{FF2B5EF4-FFF2-40B4-BE49-F238E27FC236}">
              <a16:creationId xmlns:a16="http://schemas.microsoft.com/office/drawing/2014/main" id="{BC962F75-FF53-4EBE-8D77-8457FB16B114}"/>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8" name="フローチャート: 判断 777">
          <a:extLst>
            <a:ext uri="{FF2B5EF4-FFF2-40B4-BE49-F238E27FC236}">
              <a16:creationId xmlns:a16="http://schemas.microsoft.com/office/drawing/2014/main" id="{B21E9C72-F809-4A4F-9E96-823DB4BC6714}"/>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9" name="フローチャート: 判断 778">
          <a:extLst>
            <a:ext uri="{FF2B5EF4-FFF2-40B4-BE49-F238E27FC236}">
              <a16:creationId xmlns:a16="http://schemas.microsoft.com/office/drawing/2014/main" id="{C25FAFE0-C896-4759-94F9-F2B5962964D2}"/>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80" name="フローチャート: 判断 779">
          <a:extLst>
            <a:ext uri="{FF2B5EF4-FFF2-40B4-BE49-F238E27FC236}">
              <a16:creationId xmlns:a16="http://schemas.microsoft.com/office/drawing/2014/main" id="{09C7CDFA-34E1-4EA0-BCEE-5CAEDB08C948}"/>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1977256-FB4C-4592-875E-ADD70C006B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FF635296-D2D0-4DDC-AC57-36AACEF179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558D88E-098D-4D3E-8205-F66454AAFD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7653FBD-3267-42EB-A647-97A30DE0BD3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54DEF572-CF7B-4677-9B4D-EB870443EE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786" name="楕円 785">
          <a:extLst>
            <a:ext uri="{FF2B5EF4-FFF2-40B4-BE49-F238E27FC236}">
              <a16:creationId xmlns:a16="http://schemas.microsoft.com/office/drawing/2014/main" id="{03295C4C-82EC-4466-9F80-39E6B7FED83E}"/>
            </a:ext>
          </a:extLst>
        </xdr:cNvPr>
        <xdr:cNvSpPr/>
      </xdr:nvSpPr>
      <xdr:spPr>
        <a:xfrm>
          <a:off x="16268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116495</xdr:rowOff>
    </xdr:from>
    <xdr:ext cx="405111" cy="259045"/>
    <xdr:sp macro="" textlink="">
      <xdr:nvSpPr>
        <xdr:cNvPr id="787" name="【庁舎】&#10;有形固定資産減価償却率該当値テキスト">
          <a:extLst>
            <a:ext uri="{FF2B5EF4-FFF2-40B4-BE49-F238E27FC236}">
              <a16:creationId xmlns:a16="http://schemas.microsoft.com/office/drawing/2014/main" id="{AF6E9FAC-C91E-4DDA-8F99-D4A6CD14AB9A}"/>
            </a:ext>
          </a:extLst>
        </xdr:cNvPr>
        <xdr:cNvSpPr txBox="1"/>
      </xdr:nvSpPr>
      <xdr:spPr>
        <a:xfrm>
          <a:off x="16357600"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61323</xdr:rowOff>
    </xdr:from>
    <xdr:to>
      <xdr:col>81</xdr:col>
      <xdr:colOff>101600</xdr:colOff>
      <xdr:row>107</xdr:row>
      <xdr:rowOff>162923</xdr:rowOff>
    </xdr:to>
    <xdr:sp macro="" textlink="">
      <xdr:nvSpPr>
        <xdr:cNvPr id="788" name="楕円 787">
          <a:extLst>
            <a:ext uri="{FF2B5EF4-FFF2-40B4-BE49-F238E27FC236}">
              <a16:creationId xmlns:a16="http://schemas.microsoft.com/office/drawing/2014/main" id="{A8577B27-F5E2-4E64-BC7B-6762FA88611D}"/>
            </a:ext>
          </a:extLst>
        </xdr:cNvPr>
        <xdr:cNvSpPr/>
      </xdr:nvSpPr>
      <xdr:spPr>
        <a:xfrm>
          <a:off x="15430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112123</xdr:rowOff>
    </xdr:from>
    <xdr:to>
      <xdr:col>85</xdr:col>
      <xdr:colOff>127000</xdr:colOff>
      <xdr:row>108</xdr:row>
      <xdr:rowOff>17418</xdr:rowOff>
    </xdr:to>
    <xdr:cxnSp macro="">
      <xdr:nvCxnSpPr>
        <xdr:cNvPr id="789" name="直線コネクタ 788">
          <a:extLst>
            <a:ext uri="{FF2B5EF4-FFF2-40B4-BE49-F238E27FC236}">
              <a16:creationId xmlns:a16="http://schemas.microsoft.com/office/drawing/2014/main" id="{267DFFBD-7C54-4CB9-ABFC-35BC8AC8A597}"/>
            </a:ext>
          </a:extLst>
        </xdr:cNvPr>
        <xdr:cNvCxnSpPr/>
      </xdr:nvCxnSpPr>
      <xdr:spPr>
        <a:xfrm>
          <a:off x="15481300" y="18457273"/>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43362</xdr:rowOff>
    </xdr:from>
    <xdr:to>
      <xdr:col>76</xdr:col>
      <xdr:colOff>165100</xdr:colOff>
      <xdr:row>107</xdr:row>
      <xdr:rowOff>144962</xdr:rowOff>
    </xdr:to>
    <xdr:sp macro="" textlink="">
      <xdr:nvSpPr>
        <xdr:cNvPr id="790" name="楕円 789">
          <a:extLst>
            <a:ext uri="{FF2B5EF4-FFF2-40B4-BE49-F238E27FC236}">
              <a16:creationId xmlns:a16="http://schemas.microsoft.com/office/drawing/2014/main" id="{F05B664B-F4D8-49BF-AAD7-80086C856659}"/>
            </a:ext>
          </a:extLst>
        </xdr:cNvPr>
        <xdr:cNvSpPr/>
      </xdr:nvSpPr>
      <xdr:spPr>
        <a:xfrm>
          <a:off x="14541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94162</xdr:rowOff>
    </xdr:from>
    <xdr:to>
      <xdr:col>81</xdr:col>
      <xdr:colOff>50800</xdr:colOff>
      <xdr:row>107</xdr:row>
      <xdr:rowOff>112123</xdr:rowOff>
    </xdr:to>
    <xdr:cxnSp macro="">
      <xdr:nvCxnSpPr>
        <xdr:cNvPr id="791" name="直線コネクタ 790">
          <a:extLst>
            <a:ext uri="{FF2B5EF4-FFF2-40B4-BE49-F238E27FC236}">
              <a16:creationId xmlns:a16="http://schemas.microsoft.com/office/drawing/2014/main" id="{8BC63B37-16E1-4311-AB59-32E49258C78C}"/>
            </a:ext>
          </a:extLst>
        </xdr:cNvPr>
        <xdr:cNvCxnSpPr/>
      </xdr:nvCxnSpPr>
      <xdr:spPr>
        <a:xfrm>
          <a:off x="14592300" y="184393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792" name="楕円 791">
          <a:extLst>
            <a:ext uri="{FF2B5EF4-FFF2-40B4-BE49-F238E27FC236}">
              <a16:creationId xmlns:a16="http://schemas.microsoft.com/office/drawing/2014/main" id="{C8921836-2C76-4F7B-90B3-36D92C498CEA}"/>
            </a:ext>
          </a:extLst>
        </xdr:cNvPr>
        <xdr:cNvSpPr/>
      </xdr:nvSpPr>
      <xdr:spPr>
        <a:xfrm>
          <a:off x="1365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74568</xdr:rowOff>
    </xdr:from>
    <xdr:to>
      <xdr:col>76</xdr:col>
      <xdr:colOff>114300</xdr:colOff>
      <xdr:row>107</xdr:row>
      <xdr:rowOff>94162</xdr:rowOff>
    </xdr:to>
    <xdr:cxnSp macro="">
      <xdr:nvCxnSpPr>
        <xdr:cNvPr id="793" name="直線コネクタ 792">
          <a:extLst>
            <a:ext uri="{FF2B5EF4-FFF2-40B4-BE49-F238E27FC236}">
              <a16:creationId xmlns:a16="http://schemas.microsoft.com/office/drawing/2014/main" id="{D670C8AE-2863-4F05-A7A7-56DD3D4838B6}"/>
            </a:ext>
          </a:extLst>
        </xdr:cNvPr>
        <xdr:cNvCxnSpPr/>
      </xdr:nvCxnSpPr>
      <xdr:spPr>
        <a:xfrm>
          <a:off x="13703300" y="184197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5806</xdr:rowOff>
    </xdr:from>
    <xdr:to>
      <xdr:col>67</xdr:col>
      <xdr:colOff>101600</xdr:colOff>
      <xdr:row>107</xdr:row>
      <xdr:rowOff>107406</xdr:rowOff>
    </xdr:to>
    <xdr:sp macro="" textlink="">
      <xdr:nvSpPr>
        <xdr:cNvPr id="794" name="楕円 793">
          <a:extLst>
            <a:ext uri="{FF2B5EF4-FFF2-40B4-BE49-F238E27FC236}">
              <a16:creationId xmlns:a16="http://schemas.microsoft.com/office/drawing/2014/main" id="{DE627548-ECC4-4BCB-8A7F-D7CB3A835074}"/>
            </a:ext>
          </a:extLst>
        </xdr:cNvPr>
        <xdr:cNvSpPr/>
      </xdr:nvSpPr>
      <xdr:spPr>
        <a:xfrm>
          <a:off x="12763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56606</xdr:rowOff>
    </xdr:from>
    <xdr:to>
      <xdr:col>71</xdr:col>
      <xdr:colOff>177800</xdr:colOff>
      <xdr:row>107</xdr:row>
      <xdr:rowOff>74568</xdr:rowOff>
    </xdr:to>
    <xdr:cxnSp macro="">
      <xdr:nvCxnSpPr>
        <xdr:cNvPr id="795" name="直線コネクタ 794">
          <a:extLst>
            <a:ext uri="{FF2B5EF4-FFF2-40B4-BE49-F238E27FC236}">
              <a16:creationId xmlns:a16="http://schemas.microsoft.com/office/drawing/2014/main" id="{8DCD9765-B7FC-4CAE-9598-258A7628B0B4}"/>
            </a:ext>
          </a:extLst>
        </xdr:cNvPr>
        <xdr:cNvCxnSpPr/>
      </xdr:nvCxnSpPr>
      <xdr:spPr>
        <a:xfrm>
          <a:off x="12814300" y="184017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6" name="n_1aveValue【庁舎】&#10;有形固定資産減価償却率">
          <a:extLst>
            <a:ext uri="{FF2B5EF4-FFF2-40B4-BE49-F238E27FC236}">
              <a16:creationId xmlns:a16="http://schemas.microsoft.com/office/drawing/2014/main" id="{F70B77B6-E1BC-4003-A88C-3AEA573B4A38}"/>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7" name="n_2aveValue【庁舎】&#10;有形固定資産減価償却率">
          <a:extLst>
            <a:ext uri="{FF2B5EF4-FFF2-40B4-BE49-F238E27FC236}">
              <a16:creationId xmlns:a16="http://schemas.microsoft.com/office/drawing/2014/main" id="{79B9929D-E73C-4539-8E40-FD1F19EED703}"/>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98" name="n_3aveValue【庁舎】&#10;有形固定資産減価償却率">
          <a:extLst>
            <a:ext uri="{FF2B5EF4-FFF2-40B4-BE49-F238E27FC236}">
              <a16:creationId xmlns:a16="http://schemas.microsoft.com/office/drawing/2014/main" id="{74B45DA8-C581-476C-8B93-17B934DA322A}"/>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99" name="n_4aveValue【庁舎】&#10;有形固定資産減価償却率">
          <a:extLst>
            <a:ext uri="{FF2B5EF4-FFF2-40B4-BE49-F238E27FC236}">
              <a16:creationId xmlns:a16="http://schemas.microsoft.com/office/drawing/2014/main" id="{CC9E67BB-4CC2-4C7B-B055-C8D1D8BFA020}"/>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154050</xdr:rowOff>
    </xdr:from>
    <xdr:ext cx="405111" cy="259045"/>
    <xdr:sp macro="" textlink="">
      <xdr:nvSpPr>
        <xdr:cNvPr id="800" name="n_1mainValue【庁舎】&#10;有形固定資産減価償却率">
          <a:extLst>
            <a:ext uri="{FF2B5EF4-FFF2-40B4-BE49-F238E27FC236}">
              <a16:creationId xmlns:a16="http://schemas.microsoft.com/office/drawing/2014/main" id="{FA9FE9CB-FBED-4CEB-87F6-A928113FEB74}"/>
            </a:ext>
          </a:extLst>
        </xdr:cNvPr>
        <xdr:cNvSpPr txBox="1"/>
      </xdr:nvSpPr>
      <xdr:spPr>
        <a:xfrm>
          <a:off x="152660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136089</xdr:rowOff>
    </xdr:from>
    <xdr:ext cx="405111" cy="259045"/>
    <xdr:sp macro="" textlink="">
      <xdr:nvSpPr>
        <xdr:cNvPr id="801" name="n_2mainValue【庁舎】&#10;有形固定資産減価償却率">
          <a:extLst>
            <a:ext uri="{FF2B5EF4-FFF2-40B4-BE49-F238E27FC236}">
              <a16:creationId xmlns:a16="http://schemas.microsoft.com/office/drawing/2014/main" id="{5783AAEE-14CA-40ED-A27E-94B012CDA111}"/>
            </a:ext>
          </a:extLst>
        </xdr:cNvPr>
        <xdr:cNvSpPr txBox="1"/>
      </xdr:nvSpPr>
      <xdr:spPr>
        <a:xfrm>
          <a:off x="14389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802" name="n_3mainValue【庁舎】&#10;有形固定資産減価償却率">
          <a:extLst>
            <a:ext uri="{FF2B5EF4-FFF2-40B4-BE49-F238E27FC236}">
              <a16:creationId xmlns:a16="http://schemas.microsoft.com/office/drawing/2014/main" id="{D3559B63-AA3B-4516-ADAC-83942169B027}"/>
            </a:ext>
          </a:extLst>
        </xdr:cNvPr>
        <xdr:cNvSpPr txBox="1"/>
      </xdr:nvSpPr>
      <xdr:spPr>
        <a:xfrm>
          <a:off x="13500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98533</xdr:rowOff>
    </xdr:from>
    <xdr:ext cx="405111" cy="259045"/>
    <xdr:sp macro="" textlink="">
      <xdr:nvSpPr>
        <xdr:cNvPr id="803" name="n_4mainValue【庁舎】&#10;有形固定資産減価償却率">
          <a:extLst>
            <a:ext uri="{FF2B5EF4-FFF2-40B4-BE49-F238E27FC236}">
              <a16:creationId xmlns:a16="http://schemas.microsoft.com/office/drawing/2014/main" id="{0CDB31CD-56AB-4540-BA58-80002DA985C0}"/>
            </a:ext>
          </a:extLst>
        </xdr:cNvPr>
        <xdr:cNvSpPr txBox="1"/>
      </xdr:nvSpPr>
      <xdr:spPr>
        <a:xfrm>
          <a:off x="12611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A2A34802-197D-4706-BC8B-0B022B0A32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28ED9F34-762F-4FDA-A99B-CE732E737B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E4C22A66-B4C5-442B-8250-56B8139FC5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727ECD9D-C195-45DE-9567-227CDD513E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2C7E8FB9-52AC-4BF1-ABA2-EFD5BC24CB5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A7BB7F45-DC52-4D01-B712-289A6832A0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524A5556-A0E0-454F-BFB9-76EBAE20B9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3969B260-B6F7-4847-A3D2-DCE96AD687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D13694A8-2D12-4C9B-9ADB-A5507536AD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33763207-1B55-4B35-BC90-79E07E3A5C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D243B2AB-4E4C-4078-9870-02B36F3BFB6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EB6A9021-262B-408B-975E-20D96D99D6B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36B69B38-D797-43B6-8316-41F70EA6EC1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DB35A300-A5B7-4338-B8BE-20E590BF12E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82148AF8-4E28-4AAD-A95B-9149B6920B3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F64ADC38-7AD8-416F-B17A-34FEA0F599E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9E3DF172-E7B1-4744-A249-C53A4AA861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76C04F76-ABE6-4AC2-B15D-BC45E79BF21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2CDD92FD-7843-4D55-ABF4-595BC7ACEC4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A7067133-5C8E-42E4-B9AE-FC64B20DF8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39ACB6F0-C522-4A1A-9448-9A979244D8E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CB0D619B-6548-4FE6-B8AB-07714DC30BB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F6EEFEC9-ADA6-4B99-96EA-8A1B91A1E4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98B7B28D-0DB4-4AD0-83C4-65A4957366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9CBCF7B2-55F8-4A1C-B12B-A74C964864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9" name="直線コネクタ 828">
          <a:extLst>
            <a:ext uri="{FF2B5EF4-FFF2-40B4-BE49-F238E27FC236}">
              <a16:creationId xmlns:a16="http://schemas.microsoft.com/office/drawing/2014/main" id="{43AB0D1C-3CCF-4AFE-BB11-69181B335BC4}"/>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30" name="【庁舎】&#10;一人当たり面積最小値テキスト">
          <a:extLst>
            <a:ext uri="{FF2B5EF4-FFF2-40B4-BE49-F238E27FC236}">
              <a16:creationId xmlns:a16="http://schemas.microsoft.com/office/drawing/2014/main" id="{3A7E5C1A-0A9F-4EDD-816D-1C4DA0D2BFAC}"/>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31" name="直線コネクタ 830">
          <a:extLst>
            <a:ext uri="{FF2B5EF4-FFF2-40B4-BE49-F238E27FC236}">
              <a16:creationId xmlns:a16="http://schemas.microsoft.com/office/drawing/2014/main" id="{A2492380-7013-499C-8A45-E4D770C8E82A}"/>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32" name="【庁舎】&#10;一人当たり面積最大値テキスト">
          <a:extLst>
            <a:ext uri="{FF2B5EF4-FFF2-40B4-BE49-F238E27FC236}">
              <a16:creationId xmlns:a16="http://schemas.microsoft.com/office/drawing/2014/main" id="{E4A3F96A-F167-4469-9099-075C402B42E5}"/>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3" name="直線コネクタ 832">
          <a:extLst>
            <a:ext uri="{FF2B5EF4-FFF2-40B4-BE49-F238E27FC236}">
              <a16:creationId xmlns:a16="http://schemas.microsoft.com/office/drawing/2014/main" id="{4519F09E-6B15-4A29-9E6B-2DEBE1767DB9}"/>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34" name="【庁舎】&#10;一人当たり面積平均値テキスト">
          <a:extLst>
            <a:ext uri="{FF2B5EF4-FFF2-40B4-BE49-F238E27FC236}">
              <a16:creationId xmlns:a16="http://schemas.microsoft.com/office/drawing/2014/main" id="{EBA76C4A-84EC-4F4E-AF4B-DB5149046EAC}"/>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5" name="フローチャート: 判断 834">
          <a:extLst>
            <a:ext uri="{FF2B5EF4-FFF2-40B4-BE49-F238E27FC236}">
              <a16:creationId xmlns:a16="http://schemas.microsoft.com/office/drawing/2014/main" id="{4A525DA8-944D-40C6-B7A9-ADE1CA329C61}"/>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6" name="フローチャート: 判断 835">
          <a:extLst>
            <a:ext uri="{FF2B5EF4-FFF2-40B4-BE49-F238E27FC236}">
              <a16:creationId xmlns:a16="http://schemas.microsoft.com/office/drawing/2014/main" id="{2F722A74-57F7-480E-A668-06CE296B6FC7}"/>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7" name="フローチャート: 判断 836">
          <a:extLst>
            <a:ext uri="{FF2B5EF4-FFF2-40B4-BE49-F238E27FC236}">
              <a16:creationId xmlns:a16="http://schemas.microsoft.com/office/drawing/2014/main" id="{A46EE8DF-2B73-407E-A56D-4E79A28B1A07}"/>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8" name="フローチャート: 判断 837">
          <a:extLst>
            <a:ext uri="{FF2B5EF4-FFF2-40B4-BE49-F238E27FC236}">
              <a16:creationId xmlns:a16="http://schemas.microsoft.com/office/drawing/2014/main" id="{14616EA4-C6C9-47EF-8BCB-F4FDD20700CF}"/>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839" name="フローチャート: 判断 838">
          <a:extLst>
            <a:ext uri="{FF2B5EF4-FFF2-40B4-BE49-F238E27FC236}">
              <a16:creationId xmlns:a16="http://schemas.microsoft.com/office/drawing/2014/main" id="{46FB4A61-A914-4968-8FD5-63A5A6077542}"/>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1DCA1701-AA93-4292-8693-5F27EBB203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591A4F71-D25E-40CD-A669-C009C01975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E3F1EC9D-2382-4815-B1FC-1A7CA243FC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8E819D2-821C-46A4-B319-ECCB8C9F2C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E5ED2739-8B89-4498-8F5D-FE2FA584D0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115207</xdr:rowOff>
    </xdr:from>
    <xdr:to>
      <xdr:col>116</xdr:col>
      <xdr:colOff>114300</xdr:colOff>
      <xdr:row>108</xdr:row>
      <xdr:rowOff>45357</xdr:rowOff>
    </xdr:to>
    <xdr:sp macro="" textlink="">
      <xdr:nvSpPr>
        <xdr:cNvPr id="845" name="楕円 844">
          <a:extLst>
            <a:ext uri="{FF2B5EF4-FFF2-40B4-BE49-F238E27FC236}">
              <a16:creationId xmlns:a16="http://schemas.microsoft.com/office/drawing/2014/main" id="{2D2ECE98-9744-4CB3-92CB-DA45EEA84282}"/>
            </a:ext>
          </a:extLst>
        </xdr:cNvPr>
        <xdr:cNvSpPr/>
      </xdr:nvSpPr>
      <xdr:spPr>
        <a:xfrm>
          <a:off x="22110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30134</xdr:rowOff>
    </xdr:from>
    <xdr:ext cx="469744" cy="259045"/>
    <xdr:sp macro="" textlink="">
      <xdr:nvSpPr>
        <xdr:cNvPr id="846" name="【庁舎】&#10;一人当たり面積該当値テキスト">
          <a:extLst>
            <a:ext uri="{FF2B5EF4-FFF2-40B4-BE49-F238E27FC236}">
              <a16:creationId xmlns:a16="http://schemas.microsoft.com/office/drawing/2014/main" id="{C229AA8C-6C28-4CAA-8805-BF235CCFF584}"/>
            </a:ext>
          </a:extLst>
        </xdr:cNvPr>
        <xdr:cNvSpPr txBox="1"/>
      </xdr:nvSpPr>
      <xdr:spPr>
        <a:xfrm>
          <a:off x="22199600" y="1837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847" name="楕円 846">
          <a:extLst>
            <a:ext uri="{FF2B5EF4-FFF2-40B4-BE49-F238E27FC236}">
              <a16:creationId xmlns:a16="http://schemas.microsoft.com/office/drawing/2014/main" id="{8A8E84E0-50D5-4911-8115-D7B20379D9EA}"/>
            </a:ext>
          </a:extLst>
        </xdr:cNvPr>
        <xdr:cNvSpPr/>
      </xdr:nvSpPr>
      <xdr:spPr>
        <a:xfrm>
          <a:off x="21272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125730</xdr:rowOff>
    </xdr:from>
    <xdr:to>
      <xdr:col>116</xdr:col>
      <xdr:colOff>63500</xdr:colOff>
      <xdr:row>107</xdr:row>
      <xdr:rowOff>166007</xdr:rowOff>
    </xdr:to>
    <xdr:cxnSp macro="">
      <xdr:nvCxnSpPr>
        <xdr:cNvPr id="848" name="直線コネクタ 847">
          <a:extLst>
            <a:ext uri="{FF2B5EF4-FFF2-40B4-BE49-F238E27FC236}">
              <a16:creationId xmlns:a16="http://schemas.microsoft.com/office/drawing/2014/main" id="{0052FAB8-45DC-4EF9-AE96-2E3F20F45B77}"/>
            </a:ext>
          </a:extLst>
        </xdr:cNvPr>
        <xdr:cNvCxnSpPr/>
      </xdr:nvCxnSpPr>
      <xdr:spPr>
        <a:xfrm>
          <a:off x="21323300" y="18470880"/>
          <a:ext cx="8382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76019</xdr:rowOff>
    </xdr:from>
    <xdr:to>
      <xdr:col>107</xdr:col>
      <xdr:colOff>101600</xdr:colOff>
      <xdr:row>108</xdr:row>
      <xdr:rowOff>6169</xdr:rowOff>
    </xdr:to>
    <xdr:sp macro="" textlink="">
      <xdr:nvSpPr>
        <xdr:cNvPr id="849" name="楕円 848">
          <a:extLst>
            <a:ext uri="{FF2B5EF4-FFF2-40B4-BE49-F238E27FC236}">
              <a16:creationId xmlns:a16="http://schemas.microsoft.com/office/drawing/2014/main" id="{95000527-D5C5-4442-B491-A39C21E64A41}"/>
            </a:ext>
          </a:extLst>
        </xdr:cNvPr>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125730</xdr:rowOff>
    </xdr:from>
    <xdr:to>
      <xdr:col>111</xdr:col>
      <xdr:colOff>177800</xdr:colOff>
      <xdr:row>107</xdr:row>
      <xdr:rowOff>126819</xdr:rowOff>
    </xdr:to>
    <xdr:cxnSp macro="">
      <xdr:nvCxnSpPr>
        <xdr:cNvPr id="850" name="直線コネクタ 849">
          <a:extLst>
            <a:ext uri="{FF2B5EF4-FFF2-40B4-BE49-F238E27FC236}">
              <a16:creationId xmlns:a16="http://schemas.microsoft.com/office/drawing/2014/main" id="{6083DB0C-3D2E-4A00-B4E8-61D348AB6D04}"/>
            </a:ext>
          </a:extLst>
        </xdr:cNvPr>
        <xdr:cNvCxnSpPr/>
      </xdr:nvCxnSpPr>
      <xdr:spPr>
        <a:xfrm flipV="1">
          <a:off x="20434300" y="184708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74930</xdr:rowOff>
    </xdr:from>
    <xdr:to>
      <xdr:col>102</xdr:col>
      <xdr:colOff>165100</xdr:colOff>
      <xdr:row>108</xdr:row>
      <xdr:rowOff>5080</xdr:rowOff>
    </xdr:to>
    <xdr:sp macro="" textlink="">
      <xdr:nvSpPr>
        <xdr:cNvPr id="851" name="楕円 850">
          <a:extLst>
            <a:ext uri="{FF2B5EF4-FFF2-40B4-BE49-F238E27FC236}">
              <a16:creationId xmlns:a16="http://schemas.microsoft.com/office/drawing/2014/main" id="{05FFD6F0-5E6C-4D0C-83A9-355E2A3FF23E}"/>
            </a:ext>
          </a:extLst>
        </xdr:cNvPr>
        <xdr:cNvSpPr/>
      </xdr:nvSpPr>
      <xdr:spPr>
        <a:xfrm>
          <a:off x="19494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125730</xdr:rowOff>
    </xdr:from>
    <xdr:to>
      <xdr:col>107</xdr:col>
      <xdr:colOff>50800</xdr:colOff>
      <xdr:row>107</xdr:row>
      <xdr:rowOff>126819</xdr:rowOff>
    </xdr:to>
    <xdr:cxnSp macro="">
      <xdr:nvCxnSpPr>
        <xdr:cNvPr id="852" name="直線コネクタ 851">
          <a:extLst>
            <a:ext uri="{FF2B5EF4-FFF2-40B4-BE49-F238E27FC236}">
              <a16:creationId xmlns:a16="http://schemas.microsoft.com/office/drawing/2014/main" id="{DEEC7C82-EC78-4B7F-93F6-7B7F0ABE3C91}"/>
            </a:ext>
          </a:extLst>
        </xdr:cNvPr>
        <xdr:cNvCxnSpPr/>
      </xdr:nvCxnSpPr>
      <xdr:spPr>
        <a:xfrm>
          <a:off x="19545300" y="184708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73842</xdr:rowOff>
    </xdr:from>
    <xdr:to>
      <xdr:col>98</xdr:col>
      <xdr:colOff>38100</xdr:colOff>
      <xdr:row>108</xdr:row>
      <xdr:rowOff>3992</xdr:rowOff>
    </xdr:to>
    <xdr:sp macro="" textlink="">
      <xdr:nvSpPr>
        <xdr:cNvPr id="853" name="楕円 852">
          <a:extLst>
            <a:ext uri="{FF2B5EF4-FFF2-40B4-BE49-F238E27FC236}">
              <a16:creationId xmlns:a16="http://schemas.microsoft.com/office/drawing/2014/main" id="{DBDD4FDF-508D-4A54-8ABE-9B7D09FF6BE0}"/>
            </a:ext>
          </a:extLst>
        </xdr:cNvPr>
        <xdr:cNvSpPr/>
      </xdr:nvSpPr>
      <xdr:spPr>
        <a:xfrm>
          <a:off x="18605500" y="184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124642</xdr:rowOff>
    </xdr:from>
    <xdr:to>
      <xdr:col>102</xdr:col>
      <xdr:colOff>114300</xdr:colOff>
      <xdr:row>107</xdr:row>
      <xdr:rowOff>125730</xdr:rowOff>
    </xdr:to>
    <xdr:cxnSp macro="">
      <xdr:nvCxnSpPr>
        <xdr:cNvPr id="854" name="直線コネクタ 853">
          <a:extLst>
            <a:ext uri="{FF2B5EF4-FFF2-40B4-BE49-F238E27FC236}">
              <a16:creationId xmlns:a16="http://schemas.microsoft.com/office/drawing/2014/main" id="{1FE3CD28-A967-4F8D-8184-F4028CB9875D}"/>
            </a:ext>
          </a:extLst>
        </xdr:cNvPr>
        <xdr:cNvCxnSpPr/>
      </xdr:nvCxnSpPr>
      <xdr:spPr>
        <a:xfrm>
          <a:off x="18656300" y="184697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55" name="n_1aveValue【庁舎】&#10;一人当たり面積">
          <a:extLst>
            <a:ext uri="{FF2B5EF4-FFF2-40B4-BE49-F238E27FC236}">
              <a16:creationId xmlns:a16="http://schemas.microsoft.com/office/drawing/2014/main" id="{1B85E9A2-ED27-4D2B-B305-3CA0B1C01667}"/>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56" name="n_2aveValue【庁舎】&#10;一人当たり面積">
          <a:extLst>
            <a:ext uri="{FF2B5EF4-FFF2-40B4-BE49-F238E27FC236}">
              <a16:creationId xmlns:a16="http://schemas.microsoft.com/office/drawing/2014/main" id="{DC2E20CF-5A6C-4092-8377-91A229747829}"/>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857" name="n_3aveValue【庁舎】&#10;一人当たり面積">
          <a:extLst>
            <a:ext uri="{FF2B5EF4-FFF2-40B4-BE49-F238E27FC236}">
              <a16:creationId xmlns:a16="http://schemas.microsoft.com/office/drawing/2014/main" id="{C46A0996-A7B4-402B-B1AE-C9C166E7E6D1}"/>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858" name="n_4aveValue【庁舎】&#10;一人当たり面積">
          <a:extLst>
            <a:ext uri="{FF2B5EF4-FFF2-40B4-BE49-F238E27FC236}">
              <a16:creationId xmlns:a16="http://schemas.microsoft.com/office/drawing/2014/main" id="{1BA45669-1BA6-4158-BACE-7C20300AA166}"/>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167657</xdr:rowOff>
    </xdr:from>
    <xdr:ext cx="469744" cy="259045"/>
    <xdr:sp macro="" textlink="">
      <xdr:nvSpPr>
        <xdr:cNvPr id="859" name="n_1mainValue【庁舎】&#10;一人当たり面積">
          <a:extLst>
            <a:ext uri="{FF2B5EF4-FFF2-40B4-BE49-F238E27FC236}">
              <a16:creationId xmlns:a16="http://schemas.microsoft.com/office/drawing/2014/main" id="{B2DF23B3-63C7-4065-BE52-EBBE6208B5DD}"/>
            </a:ext>
          </a:extLst>
        </xdr:cNvPr>
        <xdr:cNvSpPr txBox="1"/>
      </xdr:nvSpPr>
      <xdr:spPr>
        <a:xfrm>
          <a:off x="21075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860" name="n_2mainValue【庁舎】&#10;一人当たり面積">
          <a:extLst>
            <a:ext uri="{FF2B5EF4-FFF2-40B4-BE49-F238E27FC236}">
              <a16:creationId xmlns:a16="http://schemas.microsoft.com/office/drawing/2014/main" id="{D5946D32-2699-445A-8B1D-7ECB1BCC7E56}"/>
            </a:ext>
          </a:extLst>
        </xdr:cNvPr>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167657</xdr:rowOff>
    </xdr:from>
    <xdr:ext cx="469744" cy="259045"/>
    <xdr:sp macro="" textlink="">
      <xdr:nvSpPr>
        <xdr:cNvPr id="861" name="n_3mainValue【庁舎】&#10;一人当たり面積">
          <a:extLst>
            <a:ext uri="{FF2B5EF4-FFF2-40B4-BE49-F238E27FC236}">
              <a16:creationId xmlns:a16="http://schemas.microsoft.com/office/drawing/2014/main" id="{0FC93A34-6F4D-4188-AF7E-CB566E279DBA}"/>
            </a:ext>
          </a:extLst>
        </xdr:cNvPr>
        <xdr:cNvSpPr txBox="1"/>
      </xdr:nvSpPr>
      <xdr:spPr>
        <a:xfrm>
          <a:off x="19310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166569</xdr:rowOff>
    </xdr:from>
    <xdr:ext cx="469744" cy="259045"/>
    <xdr:sp macro="" textlink="">
      <xdr:nvSpPr>
        <xdr:cNvPr id="862" name="n_4mainValue【庁舎】&#10;一人当たり面積">
          <a:extLst>
            <a:ext uri="{FF2B5EF4-FFF2-40B4-BE49-F238E27FC236}">
              <a16:creationId xmlns:a16="http://schemas.microsoft.com/office/drawing/2014/main" id="{19A88439-46F3-4A2F-9D49-BE0EDCB3C5B1}"/>
            </a:ext>
          </a:extLst>
        </xdr:cNvPr>
        <xdr:cNvSpPr txBox="1"/>
      </xdr:nvSpPr>
      <xdr:spPr>
        <a:xfrm>
          <a:off x="18421427"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5B0BABD4-7ABE-4E62-8DC0-50EC9F279F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83C1FA5D-8A3D-4CB9-8D0D-853D2F27C3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BFAD1AFD-C1C3-4BFD-9A3C-F424EEF41E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類似団体内平均値と比較して、特に有形固定資産減価償却率が高くなっている施設は庁舎であるが、令和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年度から新庁舎建設事業に着手しており令和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年度中の完成を予定している。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消防施設については個別施設計画に基づき、令和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年度にかけて全</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箇所のうち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箇所について建替工事を実施しており、令和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分団消防詰所の建替えが完了したことで有形固定資産償却率が類似団体内平均値程度まで低下しており、今後も低下する見込みである。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長寿命化事業として町民体育館の屋根外壁改修事業などを実施したことで、有形固定資産減価償却率は前年度より低下したものの一人当たり面積は類似団体内平均値を上回っているため、公共施設等総合管理計画等に基づき、町内外の利用実態、維持管理コスト等の利用・運用面から、費用対効果が低いと判断される施設については「廃止」の検討なども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一般廃棄物処理施設は前年度から有形固定資産減価償却率が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％と最も増加しているが、令和元年度から佐々クリーンセンター基幹的設備改良事業に着手しており令和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年度中の完成を予定している。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8" workbookViewId="0">
      <selection activeCell="E34" sqref="E34:S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8022614</v>
      </c>
      <c r="BO4" s="407"/>
      <c r="BP4" s="407"/>
      <c r="BQ4" s="407"/>
      <c r="BR4" s="407"/>
      <c r="BS4" s="407"/>
      <c r="BT4" s="407"/>
      <c r="BU4" s="408"/>
      <c r="BV4" s="406">
        <v>8236017</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8.6999999999999993</v>
      </c>
      <c r="CU4" s="413"/>
      <c r="CV4" s="413"/>
      <c r="CW4" s="413"/>
      <c r="CX4" s="413"/>
      <c r="CY4" s="413"/>
      <c r="CZ4" s="413"/>
      <c r="DA4" s="414"/>
      <c r="DB4" s="412">
        <v>8.6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7548355</v>
      </c>
      <c r="BO5" s="444"/>
      <c r="BP5" s="444"/>
      <c r="BQ5" s="444"/>
      <c r="BR5" s="444"/>
      <c r="BS5" s="444"/>
      <c r="BT5" s="444"/>
      <c r="BU5" s="445"/>
      <c r="BV5" s="443">
        <v>7873784</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90.2</v>
      </c>
      <c r="CU5" s="441"/>
      <c r="CV5" s="441"/>
      <c r="CW5" s="441"/>
      <c r="CX5" s="441"/>
      <c r="CY5" s="441"/>
      <c r="CZ5" s="441"/>
      <c r="DA5" s="442"/>
      <c r="DB5" s="440">
        <v>80.3</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474259</v>
      </c>
      <c r="BO6" s="444"/>
      <c r="BP6" s="444"/>
      <c r="BQ6" s="444"/>
      <c r="BR6" s="444"/>
      <c r="BS6" s="444"/>
      <c r="BT6" s="444"/>
      <c r="BU6" s="445"/>
      <c r="BV6" s="443">
        <v>362233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91.8</v>
      </c>
      <c r="CU6" s="481"/>
      <c r="CV6" s="481"/>
      <c r="CW6" s="481"/>
      <c r="CX6" s="481"/>
      <c r="CY6" s="481"/>
      <c r="CZ6" s="481"/>
      <c r="DA6" s="482"/>
      <c r="DB6" s="480">
        <v>85.8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142244</v>
      </c>
      <c r="BO7" s="444"/>
      <c r="BP7" s="444"/>
      <c r="BQ7" s="444"/>
      <c r="BR7" s="444"/>
      <c r="BS7" s="444"/>
      <c r="BT7" s="444"/>
      <c r="BU7" s="445"/>
      <c r="BV7" s="443">
        <v>22452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3832577</v>
      </c>
      <c r="CU7" s="444"/>
      <c r="CV7" s="444"/>
      <c r="CW7" s="444"/>
      <c r="CX7" s="444"/>
      <c r="CY7" s="444"/>
      <c r="CZ7" s="444"/>
      <c r="DA7" s="445"/>
      <c r="DB7" s="443">
        <v>3942742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332015</v>
      </c>
      <c r="BO8" s="444"/>
      <c r="BP8" s="444"/>
      <c r="BQ8" s="444"/>
      <c r="BR8" s="444"/>
      <c r="BS8" s="444"/>
      <c r="BT8" s="444"/>
      <c r="BU8" s="445"/>
      <c r="BV8" s="443">
        <v>339781</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0.54</v>
      </c>
      <c r="CU8" s="484"/>
      <c r="CV8" s="484"/>
      <c r="CW8" s="484"/>
      <c r="CX8" s="484"/>
      <c r="CY8" s="484"/>
      <c r="CZ8" s="484"/>
      <c r="DA8" s="485"/>
      <c r="DB8" s="483">
        <v>0.55000000000000004</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13912</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103</v>
      </c>
      <c r="AV9" s="476"/>
      <c r="AW9" s="476"/>
      <c r="AX9" s="476"/>
      <c r="AY9" s="477" t="s">
        <v>118</v>
      </c>
      <c r="AZ9" s="478"/>
      <c r="BA9" s="478"/>
      <c r="BB9" s="478"/>
      <c r="BC9" s="478"/>
      <c r="BD9" s="478"/>
      <c r="BE9" s="478"/>
      <c r="BF9" s="478"/>
      <c r="BG9" s="478"/>
      <c r="BH9" s="478"/>
      <c r="BI9" s="478"/>
      <c r="BJ9" s="478"/>
      <c r="BK9" s="478"/>
      <c r="BL9" s="478"/>
      <c r="BM9" s="479"/>
      <c r="BN9" s="443">
        <v>-7766</v>
      </c>
      <c r="BO9" s="444"/>
      <c r="BP9" s="444"/>
      <c r="BQ9" s="444"/>
      <c r="BR9" s="444"/>
      <c r="BS9" s="444"/>
      <c r="BT9" s="444"/>
      <c r="BU9" s="445"/>
      <c r="BV9" s="443">
        <v>62787</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10.199999999999999</v>
      </c>
      <c r="CU9" s="441"/>
      <c r="CV9" s="441"/>
      <c r="CW9" s="441"/>
      <c r="CX9" s="441"/>
      <c r="CY9" s="441"/>
      <c r="CZ9" s="441"/>
      <c r="DA9" s="442"/>
      <c r="DB9" s="440">
        <v>10</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13626</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247379</v>
      </c>
      <c r="BO10" s="444"/>
      <c r="BP10" s="444"/>
      <c r="BQ10" s="444"/>
      <c r="BR10" s="444"/>
      <c r="BS10" s="444"/>
      <c r="BT10" s="444"/>
      <c r="BU10" s="445"/>
      <c r="BV10" s="443">
        <v>305239</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95</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14103</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126924</v>
      </c>
      <c r="BO12" s="444"/>
      <c r="BP12" s="444"/>
      <c r="BQ12" s="444"/>
      <c r="BR12" s="444"/>
      <c r="BS12" s="444"/>
      <c r="BT12" s="444"/>
      <c r="BU12" s="445"/>
      <c r="BV12" s="443">
        <v>78020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14041</v>
      </c>
      <c r="S13" s="528"/>
      <c r="T13" s="528"/>
      <c r="U13" s="528"/>
      <c r="V13" s="529"/>
      <c r="W13" s="459" t="s">
        <v>141</v>
      </c>
      <c r="X13" s="460"/>
      <c r="Y13" s="460"/>
      <c r="Z13" s="460"/>
      <c r="AA13" s="460"/>
      <c r="AB13" s="450"/>
      <c r="AC13" s="494">
        <v>316</v>
      </c>
      <c r="AD13" s="495"/>
      <c r="AE13" s="495"/>
      <c r="AF13" s="495"/>
      <c r="AG13" s="537"/>
      <c r="AH13" s="494">
        <v>350</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112689</v>
      </c>
      <c r="BO13" s="444"/>
      <c r="BP13" s="444"/>
      <c r="BQ13" s="444"/>
      <c r="BR13" s="444"/>
      <c r="BS13" s="444"/>
      <c r="BT13" s="444"/>
      <c r="BU13" s="445"/>
      <c r="BV13" s="443">
        <v>290006</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8.6</v>
      </c>
      <c r="CU13" s="441"/>
      <c r="CV13" s="441"/>
      <c r="CW13" s="441"/>
      <c r="CX13" s="441"/>
      <c r="CY13" s="441"/>
      <c r="CZ13" s="441"/>
      <c r="DA13" s="442"/>
      <c r="DB13" s="440">
        <v>8.6999999999999993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14039</v>
      </c>
      <c r="S14" s="528"/>
      <c r="T14" s="528"/>
      <c r="U14" s="528"/>
      <c r="V14" s="529"/>
      <c r="W14" s="433"/>
      <c r="X14" s="434"/>
      <c r="Y14" s="434"/>
      <c r="Z14" s="434"/>
      <c r="AA14" s="434"/>
      <c r="AB14" s="423"/>
      <c r="AC14" s="530">
        <v>4.7</v>
      </c>
      <c r="AD14" s="531"/>
      <c r="AE14" s="531"/>
      <c r="AF14" s="531"/>
      <c r="AG14" s="532"/>
      <c r="AH14" s="530">
        <v>5.4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13985</v>
      </c>
      <c r="S15" s="528"/>
      <c r="T15" s="528"/>
      <c r="U15" s="528"/>
      <c r="V15" s="529"/>
      <c r="W15" s="459" t="s">
        <v>148</v>
      </c>
      <c r="X15" s="460"/>
      <c r="Y15" s="460"/>
      <c r="Z15" s="460"/>
      <c r="AA15" s="460"/>
      <c r="AB15" s="450"/>
      <c r="AC15" s="494">
        <v>1760</v>
      </c>
      <c r="AD15" s="495"/>
      <c r="AE15" s="495"/>
      <c r="AF15" s="495"/>
      <c r="AG15" s="537"/>
      <c r="AH15" s="494">
        <v>1614</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1667920</v>
      </c>
      <c r="BO15" s="407"/>
      <c r="BP15" s="407"/>
      <c r="BQ15" s="407"/>
      <c r="BR15" s="407"/>
      <c r="BS15" s="407"/>
      <c r="BT15" s="407"/>
      <c r="BU15" s="408"/>
      <c r="BV15" s="406">
        <v>1514788</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26.3</v>
      </c>
      <c r="AD16" s="531"/>
      <c r="AE16" s="531"/>
      <c r="AF16" s="531"/>
      <c r="AG16" s="532"/>
      <c r="AH16" s="530">
        <v>24.8</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3327139</v>
      </c>
      <c r="BO16" s="444"/>
      <c r="BP16" s="444"/>
      <c r="BQ16" s="444"/>
      <c r="BR16" s="444"/>
      <c r="BS16" s="444"/>
      <c r="BT16" s="444"/>
      <c r="BU16" s="445"/>
      <c r="BV16" s="443">
        <v>3290037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4626</v>
      </c>
      <c r="AD17" s="495"/>
      <c r="AE17" s="495"/>
      <c r="AF17" s="495"/>
      <c r="AG17" s="537"/>
      <c r="AH17" s="494">
        <v>4535</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2105247</v>
      </c>
      <c r="BO17" s="444"/>
      <c r="BP17" s="444"/>
      <c r="BQ17" s="444"/>
      <c r="BR17" s="444"/>
      <c r="BS17" s="444"/>
      <c r="BT17" s="444"/>
      <c r="BU17" s="445"/>
      <c r="BV17" s="443">
        <v>1902620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32.26</v>
      </c>
      <c r="M18" s="567"/>
      <c r="N18" s="567"/>
      <c r="O18" s="567"/>
      <c r="P18" s="567"/>
      <c r="Q18" s="567"/>
      <c r="R18" s="568"/>
      <c r="S18" s="568"/>
      <c r="T18" s="568"/>
      <c r="U18" s="568"/>
      <c r="V18" s="569"/>
      <c r="W18" s="461"/>
      <c r="X18" s="462"/>
      <c r="Y18" s="462"/>
      <c r="Z18" s="462"/>
      <c r="AA18" s="462"/>
      <c r="AB18" s="453"/>
      <c r="AC18" s="570">
        <v>69</v>
      </c>
      <c r="AD18" s="571"/>
      <c r="AE18" s="571"/>
      <c r="AF18" s="571"/>
      <c r="AG18" s="572"/>
      <c r="AH18" s="570">
        <v>69.8</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3500050</v>
      </c>
      <c r="BO18" s="444"/>
      <c r="BP18" s="444"/>
      <c r="BQ18" s="444"/>
      <c r="BR18" s="444"/>
      <c r="BS18" s="444"/>
      <c r="BT18" s="444"/>
      <c r="BU18" s="445"/>
      <c r="BV18" s="443">
        <v>3354771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431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4900027</v>
      </c>
      <c r="BO19" s="444"/>
      <c r="BP19" s="444"/>
      <c r="BQ19" s="444"/>
      <c r="BR19" s="444"/>
      <c r="BS19" s="444"/>
      <c r="BT19" s="444"/>
      <c r="BU19" s="445"/>
      <c r="BV19" s="443">
        <v>4872766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5436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4572722</v>
      </c>
      <c r="BO22" s="407"/>
      <c r="BP22" s="407"/>
      <c r="BQ22" s="407"/>
      <c r="BR22" s="407"/>
      <c r="BS22" s="407"/>
      <c r="BT22" s="407"/>
      <c r="BU22" s="408"/>
      <c r="BV22" s="406">
        <v>4255700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3915193</v>
      </c>
      <c r="BO23" s="444"/>
      <c r="BP23" s="444"/>
      <c r="BQ23" s="444"/>
      <c r="BR23" s="444"/>
      <c r="BS23" s="444"/>
      <c r="BT23" s="444"/>
      <c r="BU23" s="445"/>
      <c r="BV23" s="443">
        <v>3565046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7500</v>
      </c>
      <c r="R24" s="495"/>
      <c r="S24" s="495"/>
      <c r="T24" s="495"/>
      <c r="U24" s="495"/>
      <c r="V24" s="537"/>
      <c r="W24" s="589"/>
      <c r="X24" s="590"/>
      <c r="Y24" s="591"/>
      <c r="Z24" s="493" t="s">
        <v>173</v>
      </c>
      <c r="AA24" s="473"/>
      <c r="AB24" s="473"/>
      <c r="AC24" s="473"/>
      <c r="AD24" s="473"/>
      <c r="AE24" s="473"/>
      <c r="AF24" s="473"/>
      <c r="AG24" s="474"/>
      <c r="AH24" s="494">
        <v>94</v>
      </c>
      <c r="AI24" s="495"/>
      <c r="AJ24" s="495"/>
      <c r="AK24" s="495"/>
      <c r="AL24" s="537"/>
      <c r="AM24" s="494">
        <v>268182</v>
      </c>
      <c r="AN24" s="495"/>
      <c r="AO24" s="495"/>
      <c r="AP24" s="495"/>
      <c r="AQ24" s="495"/>
      <c r="AR24" s="537"/>
      <c r="AS24" s="494">
        <v>2853</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2550828</v>
      </c>
      <c r="BO24" s="444"/>
      <c r="BP24" s="444"/>
      <c r="BQ24" s="444"/>
      <c r="BR24" s="444"/>
      <c r="BS24" s="444"/>
      <c r="BT24" s="444"/>
      <c r="BU24" s="445"/>
      <c r="BV24" s="443">
        <v>2067192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6050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139</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390686</v>
      </c>
      <c r="BO25" s="407"/>
      <c r="BP25" s="407"/>
      <c r="BQ25" s="407"/>
      <c r="BR25" s="407"/>
      <c r="BS25" s="407"/>
      <c r="BT25" s="407"/>
      <c r="BU25" s="408"/>
      <c r="BV25" s="406">
        <v>599761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5750</v>
      </c>
      <c r="R26" s="495"/>
      <c r="S26" s="495"/>
      <c r="T26" s="495"/>
      <c r="U26" s="495"/>
      <c r="V26" s="537"/>
      <c r="W26" s="589"/>
      <c r="X26" s="590"/>
      <c r="Y26" s="591"/>
      <c r="Z26" s="493" t="s">
        <v>180</v>
      </c>
      <c r="AA26" s="595"/>
      <c r="AB26" s="595"/>
      <c r="AC26" s="595"/>
      <c r="AD26" s="595"/>
      <c r="AE26" s="595"/>
      <c r="AF26" s="595"/>
      <c r="AG26" s="596"/>
      <c r="AH26" s="494">
        <v>2</v>
      </c>
      <c r="AI26" s="495"/>
      <c r="AJ26" s="495"/>
      <c r="AK26" s="495"/>
      <c r="AL26" s="537"/>
      <c r="AM26" s="494" t="s">
        <v>181</v>
      </c>
      <c r="AN26" s="495"/>
      <c r="AO26" s="495"/>
      <c r="AP26" s="495"/>
      <c r="AQ26" s="495"/>
      <c r="AR26" s="537"/>
      <c r="AS26" s="494" t="s">
        <v>181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177</v>
      </c>
      <c r="BO26" s="444"/>
      <c r="BP26" s="444"/>
      <c r="BQ26" s="444"/>
      <c r="BR26" s="444"/>
      <c r="BS26" s="444"/>
      <c r="BT26" s="444"/>
      <c r="BU26" s="445"/>
      <c r="BV26" s="443" t="s">
        <v>183</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3100</v>
      </c>
      <c r="R27" s="495"/>
      <c r="S27" s="495"/>
      <c r="T27" s="495"/>
      <c r="U27" s="495"/>
      <c r="V27" s="537"/>
      <c r="W27" s="589"/>
      <c r="X27" s="590"/>
      <c r="Y27" s="591"/>
      <c r="Z27" s="493" t="s">
        <v>185</v>
      </c>
      <c r="AA27" s="473"/>
      <c r="AB27" s="473"/>
      <c r="AC27" s="473"/>
      <c r="AD27" s="473"/>
      <c r="AE27" s="473"/>
      <c r="AF27" s="473"/>
      <c r="AG27" s="474"/>
      <c r="AH27" s="494" t="s">
        <v>139</v>
      </c>
      <c r="AI27" s="495"/>
      <c r="AJ27" s="495"/>
      <c r="AK27" s="495"/>
      <c r="AL27" s="537"/>
      <c r="AM27" s="494" t="s">
        <v>177</v>
      </c>
      <c r="AN27" s="495"/>
      <c r="AO27" s="495"/>
      <c r="AP27" s="495"/>
      <c r="AQ27" s="495"/>
      <c r="AR27" s="537"/>
      <c r="AS27" s="494" t="s">
        <v>177</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331730</v>
      </c>
      <c r="BO27" s="563"/>
      <c r="BP27" s="563"/>
      <c r="BQ27" s="563"/>
      <c r="BR27" s="563"/>
      <c r="BS27" s="563"/>
      <c r="BT27" s="563"/>
      <c r="BU27" s="564"/>
      <c r="BV27" s="562">
        <v>331485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2490</v>
      </c>
      <c r="R28" s="495"/>
      <c r="S28" s="495"/>
      <c r="T28" s="495"/>
      <c r="U28" s="495"/>
      <c r="V28" s="537"/>
      <c r="W28" s="589"/>
      <c r="X28" s="590"/>
      <c r="Y28" s="591"/>
      <c r="Z28" s="493" t="s">
        <v>188</v>
      </c>
      <c r="AA28" s="473"/>
      <c r="AB28" s="473"/>
      <c r="AC28" s="473"/>
      <c r="AD28" s="473"/>
      <c r="AE28" s="473"/>
      <c r="AF28" s="473"/>
      <c r="AG28" s="474"/>
      <c r="AH28" s="494" t="s">
        <v>177</v>
      </c>
      <c r="AI28" s="495"/>
      <c r="AJ28" s="495"/>
      <c r="AK28" s="495"/>
      <c r="AL28" s="537"/>
      <c r="AM28" s="494" t="s">
        <v>177</v>
      </c>
      <c r="AN28" s="495"/>
      <c r="AO28" s="495"/>
      <c r="AP28" s="495"/>
      <c r="AQ28" s="495"/>
      <c r="AR28" s="537"/>
      <c r="AS28" s="494" t="s">
        <v>177</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990319</v>
      </c>
      <c r="BO28" s="407"/>
      <c r="BP28" s="407"/>
      <c r="BQ28" s="407"/>
      <c r="BR28" s="407"/>
      <c r="BS28" s="407"/>
      <c r="BT28" s="407"/>
      <c r="BU28" s="408"/>
      <c r="BV28" s="406">
        <v>869864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8</v>
      </c>
      <c r="M29" s="495"/>
      <c r="N29" s="495"/>
      <c r="O29" s="495"/>
      <c r="P29" s="537"/>
      <c r="Q29" s="494">
        <v>2260</v>
      </c>
      <c r="R29" s="495"/>
      <c r="S29" s="495"/>
      <c r="T29" s="495"/>
      <c r="U29" s="495"/>
      <c r="V29" s="537"/>
      <c r="W29" s="592"/>
      <c r="X29" s="593"/>
      <c r="Y29" s="594"/>
      <c r="Z29" s="493" t="s">
        <v>191</v>
      </c>
      <c r="AA29" s="473"/>
      <c r="AB29" s="473"/>
      <c r="AC29" s="473"/>
      <c r="AD29" s="473"/>
      <c r="AE29" s="473"/>
      <c r="AF29" s="473"/>
      <c r="AG29" s="474"/>
      <c r="AH29" s="494">
        <v>94</v>
      </c>
      <c r="AI29" s="495"/>
      <c r="AJ29" s="495"/>
      <c r="AK29" s="495"/>
      <c r="AL29" s="537"/>
      <c r="AM29" s="494">
        <v>268182</v>
      </c>
      <c r="AN29" s="495"/>
      <c r="AO29" s="495"/>
      <c r="AP29" s="495"/>
      <c r="AQ29" s="495"/>
      <c r="AR29" s="537"/>
      <c r="AS29" s="494">
        <v>2853</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634590</v>
      </c>
      <c r="BO29" s="444"/>
      <c r="BP29" s="444"/>
      <c r="BQ29" s="444"/>
      <c r="BR29" s="444"/>
      <c r="BS29" s="444"/>
      <c r="BT29" s="444"/>
      <c r="BU29" s="445"/>
      <c r="BV29" s="443">
        <v>637436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99.4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3452544</v>
      </c>
      <c r="BO30" s="563"/>
      <c r="BP30" s="563"/>
      <c r="BQ30" s="563"/>
      <c r="BR30" s="563"/>
      <c r="BS30" s="563"/>
      <c r="BT30" s="563"/>
      <c r="BU30" s="564"/>
      <c r="BV30" s="562">
        <v>3732352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201</v>
      </c>
      <c r="X33" s="432"/>
      <c r="Y33" s="432"/>
      <c r="Z33" s="432"/>
      <c r="AA33" s="432"/>
      <c r="AB33" s="432"/>
      <c r="AC33" s="432"/>
      <c r="AD33" s="432"/>
      <c r="AE33" s="432"/>
      <c r="AF33" s="432"/>
      <c r="AG33" s="432"/>
      <c r="AH33" s="432"/>
      <c r="AI33" s="432"/>
      <c r="AJ33" s="432"/>
      <c r="AK33" s="432"/>
      <c r="AL33" s="206"/>
      <c r="AM33" s="467" t="s">
        <v>203</v>
      </c>
      <c r="AN33" s="467"/>
      <c r="AO33" s="432" t="s">
        <v>201</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203</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長崎県市町村総合事務組合（一般会計）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長崎県林業公社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国民健康保険診療所特別会計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公共下水道事業会計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長崎県市町村総合事務組合（市町村会館管理事業特別会計）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長崎県市町村総合事務組合（市町村会館馬町別館管理事業特別会計）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長崎県市町村総合事務組合（公平委員会特別会計）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長崎県市町村総合事務組合（行政不服審査会事業特別会計）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長崎県市町村総合事務組合（交通災害共済事業特別会計）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長崎県後期高齢者医療広域連合（普通会計）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長崎県後期高齢者医療広域連合（後期高齢者医療事業会計）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R6KYWiLrpCzh5dl6QZWFop7dTtpjxUzHPyB06zwvNrYLEf/ufq4Ksi/G5vI9oXcwjUtZbK7IgGv3RiythkwivA==" saltValue="SMdkZ5VZrG5tWRK5iZa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A1" workbookViewId="0">
      <selection activeCell="B34" sqref="B34:Y3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1652947</v>
      </c>
      <c r="S5" s="649"/>
      <c r="T5" s="649"/>
      <c r="U5" s="649"/>
      <c r="V5" s="649"/>
      <c r="W5" s="649"/>
      <c r="X5" s="649"/>
      <c r="Y5" s="650"/>
      <c r="Z5" s="651">
        <v>20.6</v>
      </c>
      <c r="AA5" s="651"/>
      <c r="AB5" s="651"/>
      <c r="AC5" s="651"/>
      <c r="AD5" s="652">
        <v>1652947</v>
      </c>
      <c r="AE5" s="652"/>
      <c r="AF5" s="652"/>
      <c r="AG5" s="652"/>
      <c r="AH5" s="652"/>
      <c r="AI5" s="652"/>
      <c r="AJ5" s="652"/>
      <c r="AK5" s="652"/>
      <c r="AL5" s="653">
        <v>43.4</v>
      </c>
      <c r="AM5" s="654"/>
      <c r="AN5" s="654"/>
      <c r="AO5" s="655"/>
      <c r="AP5" s="645" t="s">
        <v>232</v>
      </c>
      <c r="AQ5" s="646"/>
      <c r="AR5" s="646"/>
      <c r="AS5" s="646"/>
      <c r="AT5" s="646"/>
      <c r="AU5" s="646"/>
      <c r="AV5" s="646"/>
      <c r="AW5" s="646"/>
      <c r="AX5" s="646"/>
      <c r="AY5" s="646"/>
      <c r="AZ5" s="646"/>
      <c r="BA5" s="646"/>
      <c r="BB5" s="646"/>
      <c r="BC5" s="646"/>
      <c r="BD5" s="646"/>
      <c r="BE5" s="646"/>
      <c r="BF5" s="647"/>
      <c r="BG5" s="659">
        <v>1652947</v>
      </c>
      <c r="BH5" s="660"/>
      <c r="BI5" s="660"/>
      <c r="BJ5" s="660"/>
      <c r="BK5" s="660"/>
      <c r="BL5" s="660"/>
      <c r="BM5" s="660"/>
      <c r="BN5" s="661"/>
      <c r="BO5" s="662">
        <v>100</v>
      </c>
      <c r="BP5" s="662"/>
      <c r="BQ5" s="662"/>
      <c r="BR5" s="662"/>
      <c r="BS5" s="663" t="s">
        <v>177</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58301</v>
      </c>
      <c r="S6" s="660"/>
      <c r="T6" s="660"/>
      <c r="U6" s="660"/>
      <c r="V6" s="660"/>
      <c r="W6" s="660"/>
      <c r="X6" s="660"/>
      <c r="Y6" s="661"/>
      <c r="Z6" s="662">
        <v>0.7</v>
      </c>
      <c r="AA6" s="662"/>
      <c r="AB6" s="662"/>
      <c r="AC6" s="662"/>
      <c r="AD6" s="663">
        <v>58301</v>
      </c>
      <c r="AE6" s="663"/>
      <c r="AF6" s="663"/>
      <c r="AG6" s="663"/>
      <c r="AH6" s="663"/>
      <c r="AI6" s="663"/>
      <c r="AJ6" s="663"/>
      <c r="AK6" s="663"/>
      <c r="AL6" s="664">
        <v>1.5</v>
      </c>
      <c r="AM6" s="665"/>
      <c r="AN6" s="665"/>
      <c r="AO6" s="666"/>
      <c r="AP6" s="656" t="s">
        <v>237</v>
      </c>
      <c r="AQ6" s="657"/>
      <c r="AR6" s="657"/>
      <c r="AS6" s="657"/>
      <c r="AT6" s="657"/>
      <c r="AU6" s="657"/>
      <c r="AV6" s="657"/>
      <c r="AW6" s="657"/>
      <c r="AX6" s="657"/>
      <c r="AY6" s="657"/>
      <c r="AZ6" s="657"/>
      <c r="BA6" s="657"/>
      <c r="BB6" s="657"/>
      <c r="BC6" s="657"/>
      <c r="BD6" s="657"/>
      <c r="BE6" s="657"/>
      <c r="BF6" s="658"/>
      <c r="BG6" s="659">
        <v>1652947</v>
      </c>
      <c r="BH6" s="660"/>
      <c r="BI6" s="660"/>
      <c r="BJ6" s="660"/>
      <c r="BK6" s="660"/>
      <c r="BL6" s="660"/>
      <c r="BM6" s="660"/>
      <c r="BN6" s="661"/>
      <c r="BO6" s="662">
        <v>100</v>
      </c>
      <c r="BP6" s="662"/>
      <c r="BQ6" s="662"/>
      <c r="BR6" s="662"/>
      <c r="BS6" s="663" t="s">
        <v>177</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73342</v>
      </c>
      <c r="CS6" s="660"/>
      <c r="CT6" s="660"/>
      <c r="CU6" s="660"/>
      <c r="CV6" s="660"/>
      <c r="CW6" s="660"/>
      <c r="CX6" s="660"/>
      <c r="CY6" s="661"/>
      <c r="CZ6" s="653">
        <v>1</v>
      </c>
      <c r="DA6" s="654"/>
      <c r="DB6" s="654"/>
      <c r="DC6" s="670"/>
      <c r="DD6" s="668" t="s">
        <v>239</v>
      </c>
      <c r="DE6" s="660"/>
      <c r="DF6" s="660"/>
      <c r="DG6" s="660"/>
      <c r="DH6" s="660"/>
      <c r="DI6" s="660"/>
      <c r="DJ6" s="660"/>
      <c r="DK6" s="660"/>
      <c r="DL6" s="660"/>
      <c r="DM6" s="660"/>
      <c r="DN6" s="660"/>
      <c r="DO6" s="660"/>
      <c r="DP6" s="661"/>
      <c r="DQ6" s="668">
        <v>73270</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441</v>
      </c>
      <c r="S7" s="660"/>
      <c r="T7" s="660"/>
      <c r="U7" s="660"/>
      <c r="V7" s="660"/>
      <c r="W7" s="660"/>
      <c r="X7" s="660"/>
      <c r="Y7" s="661"/>
      <c r="Z7" s="662">
        <v>0</v>
      </c>
      <c r="AA7" s="662"/>
      <c r="AB7" s="662"/>
      <c r="AC7" s="662"/>
      <c r="AD7" s="663">
        <v>441</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754474</v>
      </c>
      <c r="BH7" s="660"/>
      <c r="BI7" s="660"/>
      <c r="BJ7" s="660"/>
      <c r="BK7" s="660"/>
      <c r="BL7" s="660"/>
      <c r="BM7" s="660"/>
      <c r="BN7" s="661"/>
      <c r="BO7" s="662">
        <v>45.6</v>
      </c>
      <c r="BP7" s="662"/>
      <c r="BQ7" s="662"/>
      <c r="BR7" s="662"/>
      <c r="BS7" s="663" t="s">
        <v>177</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1379573</v>
      </c>
      <c r="CS7" s="660"/>
      <c r="CT7" s="660"/>
      <c r="CU7" s="660"/>
      <c r="CV7" s="660"/>
      <c r="CW7" s="660"/>
      <c r="CX7" s="660"/>
      <c r="CY7" s="661"/>
      <c r="CZ7" s="662">
        <v>18.3</v>
      </c>
      <c r="DA7" s="662"/>
      <c r="DB7" s="662"/>
      <c r="DC7" s="662"/>
      <c r="DD7" s="668">
        <v>446387</v>
      </c>
      <c r="DE7" s="660"/>
      <c r="DF7" s="660"/>
      <c r="DG7" s="660"/>
      <c r="DH7" s="660"/>
      <c r="DI7" s="660"/>
      <c r="DJ7" s="660"/>
      <c r="DK7" s="660"/>
      <c r="DL7" s="660"/>
      <c r="DM7" s="660"/>
      <c r="DN7" s="660"/>
      <c r="DO7" s="660"/>
      <c r="DP7" s="661"/>
      <c r="DQ7" s="668">
        <v>813241</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4800</v>
      </c>
      <c r="S8" s="660"/>
      <c r="T8" s="660"/>
      <c r="U8" s="660"/>
      <c r="V8" s="660"/>
      <c r="W8" s="660"/>
      <c r="X8" s="660"/>
      <c r="Y8" s="661"/>
      <c r="Z8" s="662">
        <v>0.1</v>
      </c>
      <c r="AA8" s="662"/>
      <c r="AB8" s="662"/>
      <c r="AC8" s="662"/>
      <c r="AD8" s="663">
        <v>4800</v>
      </c>
      <c r="AE8" s="663"/>
      <c r="AF8" s="663"/>
      <c r="AG8" s="663"/>
      <c r="AH8" s="663"/>
      <c r="AI8" s="663"/>
      <c r="AJ8" s="663"/>
      <c r="AK8" s="663"/>
      <c r="AL8" s="664">
        <v>0.1</v>
      </c>
      <c r="AM8" s="665"/>
      <c r="AN8" s="665"/>
      <c r="AO8" s="666"/>
      <c r="AP8" s="656" t="s">
        <v>244</v>
      </c>
      <c r="AQ8" s="657"/>
      <c r="AR8" s="657"/>
      <c r="AS8" s="657"/>
      <c r="AT8" s="657"/>
      <c r="AU8" s="657"/>
      <c r="AV8" s="657"/>
      <c r="AW8" s="657"/>
      <c r="AX8" s="657"/>
      <c r="AY8" s="657"/>
      <c r="AZ8" s="657"/>
      <c r="BA8" s="657"/>
      <c r="BB8" s="657"/>
      <c r="BC8" s="657"/>
      <c r="BD8" s="657"/>
      <c r="BE8" s="657"/>
      <c r="BF8" s="658"/>
      <c r="BG8" s="659">
        <v>24686</v>
      </c>
      <c r="BH8" s="660"/>
      <c r="BI8" s="660"/>
      <c r="BJ8" s="660"/>
      <c r="BK8" s="660"/>
      <c r="BL8" s="660"/>
      <c r="BM8" s="660"/>
      <c r="BN8" s="661"/>
      <c r="BO8" s="662">
        <v>1.5</v>
      </c>
      <c r="BP8" s="662"/>
      <c r="BQ8" s="662"/>
      <c r="BR8" s="662"/>
      <c r="BS8" s="663" t="s">
        <v>139</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2308039</v>
      </c>
      <c r="CS8" s="660"/>
      <c r="CT8" s="660"/>
      <c r="CU8" s="660"/>
      <c r="CV8" s="660"/>
      <c r="CW8" s="660"/>
      <c r="CX8" s="660"/>
      <c r="CY8" s="661"/>
      <c r="CZ8" s="662">
        <v>30.6</v>
      </c>
      <c r="DA8" s="662"/>
      <c r="DB8" s="662"/>
      <c r="DC8" s="662"/>
      <c r="DD8" s="668">
        <v>7284</v>
      </c>
      <c r="DE8" s="660"/>
      <c r="DF8" s="660"/>
      <c r="DG8" s="660"/>
      <c r="DH8" s="660"/>
      <c r="DI8" s="660"/>
      <c r="DJ8" s="660"/>
      <c r="DK8" s="660"/>
      <c r="DL8" s="660"/>
      <c r="DM8" s="660"/>
      <c r="DN8" s="660"/>
      <c r="DO8" s="660"/>
      <c r="DP8" s="661"/>
      <c r="DQ8" s="668">
        <v>1042995</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4664</v>
      </c>
      <c r="S9" s="660"/>
      <c r="T9" s="660"/>
      <c r="U9" s="660"/>
      <c r="V9" s="660"/>
      <c r="W9" s="660"/>
      <c r="X9" s="660"/>
      <c r="Y9" s="661"/>
      <c r="Z9" s="662">
        <v>0.1</v>
      </c>
      <c r="AA9" s="662"/>
      <c r="AB9" s="662"/>
      <c r="AC9" s="662"/>
      <c r="AD9" s="663">
        <v>4664</v>
      </c>
      <c r="AE9" s="663"/>
      <c r="AF9" s="663"/>
      <c r="AG9" s="663"/>
      <c r="AH9" s="663"/>
      <c r="AI9" s="663"/>
      <c r="AJ9" s="663"/>
      <c r="AK9" s="663"/>
      <c r="AL9" s="664">
        <v>0.1</v>
      </c>
      <c r="AM9" s="665"/>
      <c r="AN9" s="665"/>
      <c r="AO9" s="666"/>
      <c r="AP9" s="656" t="s">
        <v>247</v>
      </c>
      <c r="AQ9" s="657"/>
      <c r="AR9" s="657"/>
      <c r="AS9" s="657"/>
      <c r="AT9" s="657"/>
      <c r="AU9" s="657"/>
      <c r="AV9" s="657"/>
      <c r="AW9" s="657"/>
      <c r="AX9" s="657"/>
      <c r="AY9" s="657"/>
      <c r="AZ9" s="657"/>
      <c r="BA9" s="657"/>
      <c r="BB9" s="657"/>
      <c r="BC9" s="657"/>
      <c r="BD9" s="657"/>
      <c r="BE9" s="657"/>
      <c r="BF9" s="658"/>
      <c r="BG9" s="659">
        <v>586745</v>
      </c>
      <c r="BH9" s="660"/>
      <c r="BI9" s="660"/>
      <c r="BJ9" s="660"/>
      <c r="BK9" s="660"/>
      <c r="BL9" s="660"/>
      <c r="BM9" s="660"/>
      <c r="BN9" s="661"/>
      <c r="BO9" s="662">
        <v>35.5</v>
      </c>
      <c r="BP9" s="662"/>
      <c r="BQ9" s="662"/>
      <c r="BR9" s="662"/>
      <c r="BS9" s="663" t="s">
        <v>177</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680971</v>
      </c>
      <c r="CS9" s="660"/>
      <c r="CT9" s="660"/>
      <c r="CU9" s="660"/>
      <c r="CV9" s="660"/>
      <c r="CW9" s="660"/>
      <c r="CX9" s="660"/>
      <c r="CY9" s="661"/>
      <c r="CZ9" s="662">
        <v>9</v>
      </c>
      <c r="DA9" s="662"/>
      <c r="DB9" s="662"/>
      <c r="DC9" s="662"/>
      <c r="DD9" s="668">
        <v>84546</v>
      </c>
      <c r="DE9" s="660"/>
      <c r="DF9" s="660"/>
      <c r="DG9" s="660"/>
      <c r="DH9" s="660"/>
      <c r="DI9" s="660"/>
      <c r="DJ9" s="660"/>
      <c r="DK9" s="660"/>
      <c r="DL9" s="660"/>
      <c r="DM9" s="660"/>
      <c r="DN9" s="660"/>
      <c r="DO9" s="660"/>
      <c r="DP9" s="661"/>
      <c r="DQ9" s="668">
        <v>505144</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177</v>
      </c>
      <c r="S10" s="660"/>
      <c r="T10" s="660"/>
      <c r="U10" s="660"/>
      <c r="V10" s="660"/>
      <c r="W10" s="660"/>
      <c r="X10" s="660"/>
      <c r="Y10" s="661"/>
      <c r="Z10" s="662" t="s">
        <v>139</v>
      </c>
      <c r="AA10" s="662"/>
      <c r="AB10" s="662"/>
      <c r="AC10" s="662"/>
      <c r="AD10" s="663" t="s">
        <v>177</v>
      </c>
      <c r="AE10" s="663"/>
      <c r="AF10" s="663"/>
      <c r="AG10" s="663"/>
      <c r="AH10" s="663"/>
      <c r="AI10" s="663"/>
      <c r="AJ10" s="663"/>
      <c r="AK10" s="663"/>
      <c r="AL10" s="664" t="s">
        <v>239</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37393</v>
      </c>
      <c r="BH10" s="660"/>
      <c r="BI10" s="660"/>
      <c r="BJ10" s="660"/>
      <c r="BK10" s="660"/>
      <c r="BL10" s="660"/>
      <c r="BM10" s="660"/>
      <c r="BN10" s="661"/>
      <c r="BO10" s="662">
        <v>2.2999999999999998</v>
      </c>
      <c r="BP10" s="662"/>
      <c r="BQ10" s="662"/>
      <c r="BR10" s="662"/>
      <c r="BS10" s="663" t="s">
        <v>177</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471</v>
      </c>
      <c r="CS10" s="660"/>
      <c r="CT10" s="660"/>
      <c r="CU10" s="660"/>
      <c r="CV10" s="660"/>
      <c r="CW10" s="660"/>
      <c r="CX10" s="660"/>
      <c r="CY10" s="661"/>
      <c r="CZ10" s="662">
        <v>0</v>
      </c>
      <c r="DA10" s="662"/>
      <c r="DB10" s="662"/>
      <c r="DC10" s="662"/>
      <c r="DD10" s="668" t="s">
        <v>177</v>
      </c>
      <c r="DE10" s="660"/>
      <c r="DF10" s="660"/>
      <c r="DG10" s="660"/>
      <c r="DH10" s="660"/>
      <c r="DI10" s="660"/>
      <c r="DJ10" s="660"/>
      <c r="DK10" s="660"/>
      <c r="DL10" s="660"/>
      <c r="DM10" s="660"/>
      <c r="DN10" s="660"/>
      <c r="DO10" s="660"/>
      <c r="DP10" s="661"/>
      <c r="DQ10" s="668">
        <v>471</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346837</v>
      </c>
      <c r="S11" s="660"/>
      <c r="T11" s="660"/>
      <c r="U11" s="660"/>
      <c r="V11" s="660"/>
      <c r="W11" s="660"/>
      <c r="X11" s="660"/>
      <c r="Y11" s="661"/>
      <c r="Z11" s="664">
        <v>4.3</v>
      </c>
      <c r="AA11" s="665"/>
      <c r="AB11" s="665"/>
      <c r="AC11" s="671"/>
      <c r="AD11" s="668">
        <v>346837</v>
      </c>
      <c r="AE11" s="660"/>
      <c r="AF11" s="660"/>
      <c r="AG11" s="660"/>
      <c r="AH11" s="660"/>
      <c r="AI11" s="660"/>
      <c r="AJ11" s="660"/>
      <c r="AK11" s="661"/>
      <c r="AL11" s="664">
        <v>9.1</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105650</v>
      </c>
      <c r="BH11" s="660"/>
      <c r="BI11" s="660"/>
      <c r="BJ11" s="660"/>
      <c r="BK11" s="660"/>
      <c r="BL11" s="660"/>
      <c r="BM11" s="660"/>
      <c r="BN11" s="661"/>
      <c r="BO11" s="662">
        <v>6.4</v>
      </c>
      <c r="BP11" s="662"/>
      <c r="BQ11" s="662"/>
      <c r="BR11" s="662"/>
      <c r="BS11" s="663" t="s">
        <v>177</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329960</v>
      </c>
      <c r="CS11" s="660"/>
      <c r="CT11" s="660"/>
      <c r="CU11" s="660"/>
      <c r="CV11" s="660"/>
      <c r="CW11" s="660"/>
      <c r="CX11" s="660"/>
      <c r="CY11" s="661"/>
      <c r="CZ11" s="662">
        <v>4.4000000000000004</v>
      </c>
      <c r="DA11" s="662"/>
      <c r="DB11" s="662"/>
      <c r="DC11" s="662"/>
      <c r="DD11" s="668">
        <v>187750</v>
      </c>
      <c r="DE11" s="660"/>
      <c r="DF11" s="660"/>
      <c r="DG11" s="660"/>
      <c r="DH11" s="660"/>
      <c r="DI11" s="660"/>
      <c r="DJ11" s="660"/>
      <c r="DK11" s="660"/>
      <c r="DL11" s="660"/>
      <c r="DM11" s="660"/>
      <c r="DN11" s="660"/>
      <c r="DO11" s="660"/>
      <c r="DP11" s="661"/>
      <c r="DQ11" s="668">
        <v>141073</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177</v>
      </c>
      <c r="S12" s="660"/>
      <c r="T12" s="660"/>
      <c r="U12" s="660"/>
      <c r="V12" s="660"/>
      <c r="W12" s="660"/>
      <c r="X12" s="660"/>
      <c r="Y12" s="661"/>
      <c r="Z12" s="662" t="s">
        <v>139</v>
      </c>
      <c r="AA12" s="662"/>
      <c r="AB12" s="662"/>
      <c r="AC12" s="662"/>
      <c r="AD12" s="663" t="s">
        <v>177</v>
      </c>
      <c r="AE12" s="663"/>
      <c r="AF12" s="663"/>
      <c r="AG12" s="663"/>
      <c r="AH12" s="663"/>
      <c r="AI12" s="663"/>
      <c r="AJ12" s="663"/>
      <c r="AK12" s="663"/>
      <c r="AL12" s="664" t="s">
        <v>139</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708677</v>
      </c>
      <c r="BH12" s="660"/>
      <c r="BI12" s="660"/>
      <c r="BJ12" s="660"/>
      <c r="BK12" s="660"/>
      <c r="BL12" s="660"/>
      <c r="BM12" s="660"/>
      <c r="BN12" s="661"/>
      <c r="BO12" s="662">
        <v>42.9</v>
      </c>
      <c r="BP12" s="662"/>
      <c r="BQ12" s="662"/>
      <c r="BR12" s="662"/>
      <c r="BS12" s="663" t="s">
        <v>239</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168271</v>
      </c>
      <c r="CS12" s="660"/>
      <c r="CT12" s="660"/>
      <c r="CU12" s="660"/>
      <c r="CV12" s="660"/>
      <c r="CW12" s="660"/>
      <c r="CX12" s="660"/>
      <c r="CY12" s="661"/>
      <c r="CZ12" s="662">
        <v>2.2000000000000002</v>
      </c>
      <c r="DA12" s="662"/>
      <c r="DB12" s="662"/>
      <c r="DC12" s="662"/>
      <c r="DD12" s="668" t="s">
        <v>177</v>
      </c>
      <c r="DE12" s="660"/>
      <c r="DF12" s="660"/>
      <c r="DG12" s="660"/>
      <c r="DH12" s="660"/>
      <c r="DI12" s="660"/>
      <c r="DJ12" s="660"/>
      <c r="DK12" s="660"/>
      <c r="DL12" s="660"/>
      <c r="DM12" s="660"/>
      <c r="DN12" s="660"/>
      <c r="DO12" s="660"/>
      <c r="DP12" s="661"/>
      <c r="DQ12" s="668">
        <v>110866</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177</v>
      </c>
      <c r="S13" s="660"/>
      <c r="T13" s="660"/>
      <c r="U13" s="660"/>
      <c r="V13" s="660"/>
      <c r="W13" s="660"/>
      <c r="X13" s="660"/>
      <c r="Y13" s="661"/>
      <c r="Z13" s="662" t="s">
        <v>177</v>
      </c>
      <c r="AA13" s="662"/>
      <c r="AB13" s="662"/>
      <c r="AC13" s="662"/>
      <c r="AD13" s="663" t="s">
        <v>139</v>
      </c>
      <c r="AE13" s="663"/>
      <c r="AF13" s="663"/>
      <c r="AG13" s="663"/>
      <c r="AH13" s="663"/>
      <c r="AI13" s="663"/>
      <c r="AJ13" s="663"/>
      <c r="AK13" s="663"/>
      <c r="AL13" s="664" t="s">
        <v>259</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708245</v>
      </c>
      <c r="BH13" s="660"/>
      <c r="BI13" s="660"/>
      <c r="BJ13" s="660"/>
      <c r="BK13" s="660"/>
      <c r="BL13" s="660"/>
      <c r="BM13" s="660"/>
      <c r="BN13" s="661"/>
      <c r="BO13" s="662">
        <v>42.8</v>
      </c>
      <c r="BP13" s="662"/>
      <c r="BQ13" s="662"/>
      <c r="BR13" s="662"/>
      <c r="BS13" s="663" t="s">
        <v>139</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1054330</v>
      </c>
      <c r="CS13" s="660"/>
      <c r="CT13" s="660"/>
      <c r="CU13" s="660"/>
      <c r="CV13" s="660"/>
      <c r="CW13" s="660"/>
      <c r="CX13" s="660"/>
      <c r="CY13" s="661"/>
      <c r="CZ13" s="662">
        <v>14</v>
      </c>
      <c r="DA13" s="662"/>
      <c r="DB13" s="662"/>
      <c r="DC13" s="662"/>
      <c r="DD13" s="668">
        <v>435803</v>
      </c>
      <c r="DE13" s="660"/>
      <c r="DF13" s="660"/>
      <c r="DG13" s="660"/>
      <c r="DH13" s="660"/>
      <c r="DI13" s="660"/>
      <c r="DJ13" s="660"/>
      <c r="DK13" s="660"/>
      <c r="DL13" s="660"/>
      <c r="DM13" s="660"/>
      <c r="DN13" s="660"/>
      <c r="DO13" s="660"/>
      <c r="DP13" s="661"/>
      <c r="DQ13" s="668">
        <v>552832</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114</v>
      </c>
      <c r="S14" s="660"/>
      <c r="T14" s="660"/>
      <c r="U14" s="660"/>
      <c r="V14" s="660"/>
      <c r="W14" s="660"/>
      <c r="X14" s="660"/>
      <c r="Y14" s="661"/>
      <c r="Z14" s="662">
        <v>0</v>
      </c>
      <c r="AA14" s="662"/>
      <c r="AB14" s="662"/>
      <c r="AC14" s="662"/>
      <c r="AD14" s="663">
        <v>114</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56562</v>
      </c>
      <c r="BH14" s="660"/>
      <c r="BI14" s="660"/>
      <c r="BJ14" s="660"/>
      <c r="BK14" s="660"/>
      <c r="BL14" s="660"/>
      <c r="BM14" s="660"/>
      <c r="BN14" s="661"/>
      <c r="BO14" s="662">
        <v>3.4</v>
      </c>
      <c r="BP14" s="662"/>
      <c r="BQ14" s="662"/>
      <c r="BR14" s="662"/>
      <c r="BS14" s="663" t="s">
        <v>239</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235078</v>
      </c>
      <c r="CS14" s="660"/>
      <c r="CT14" s="660"/>
      <c r="CU14" s="660"/>
      <c r="CV14" s="660"/>
      <c r="CW14" s="660"/>
      <c r="CX14" s="660"/>
      <c r="CY14" s="661"/>
      <c r="CZ14" s="662">
        <v>3.1</v>
      </c>
      <c r="DA14" s="662"/>
      <c r="DB14" s="662"/>
      <c r="DC14" s="662"/>
      <c r="DD14" s="668">
        <v>14242</v>
      </c>
      <c r="DE14" s="660"/>
      <c r="DF14" s="660"/>
      <c r="DG14" s="660"/>
      <c r="DH14" s="660"/>
      <c r="DI14" s="660"/>
      <c r="DJ14" s="660"/>
      <c r="DK14" s="660"/>
      <c r="DL14" s="660"/>
      <c r="DM14" s="660"/>
      <c r="DN14" s="660"/>
      <c r="DO14" s="660"/>
      <c r="DP14" s="661"/>
      <c r="DQ14" s="668">
        <v>222071</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177</v>
      </c>
      <c r="S15" s="660"/>
      <c r="T15" s="660"/>
      <c r="U15" s="660"/>
      <c r="V15" s="660"/>
      <c r="W15" s="660"/>
      <c r="X15" s="660"/>
      <c r="Y15" s="661"/>
      <c r="Z15" s="662" t="s">
        <v>177</v>
      </c>
      <c r="AA15" s="662"/>
      <c r="AB15" s="662"/>
      <c r="AC15" s="662"/>
      <c r="AD15" s="663" t="s">
        <v>139</v>
      </c>
      <c r="AE15" s="663"/>
      <c r="AF15" s="663"/>
      <c r="AG15" s="663"/>
      <c r="AH15" s="663"/>
      <c r="AI15" s="663"/>
      <c r="AJ15" s="663"/>
      <c r="AK15" s="663"/>
      <c r="AL15" s="664" t="s">
        <v>177</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133234</v>
      </c>
      <c r="BH15" s="660"/>
      <c r="BI15" s="660"/>
      <c r="BJ15" s="660"/>
      <c r="BK15" s="660"/>
      <c r="BL15" s="660"/>
      <c r="BM15" s="660"/>
      <c r="BN15" s="661"/>
      <c r="BO15" s="662">
        <v>8.1</v>
      </c>
      <c r="BP15" s="662"/>
      <c r="BQ15" s="662"/>
      <c r="BR15" s="662"/>
      <c r="BS15" s="663" t="s">
        <v>139</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759969</v>
      </c>
      <c r="CS15" s="660"/>
      <c r="CT15" s="660"/>
      <c r="CU15" s="660"/>
      <c r="CV15" s="660"/>
      <c r="CW15" s="660"/>
      <c r="CX15" s="660"/>
      <c r="CY15" s="661"/>
      <c r="CZ15" s="662">
        <v>10.1</v>
      </c>
      <c r="DA15" s="662"/>
      <c r="DB15" s="662"/>
      <c r="DC15" s="662"/>
      <c r="DD15" s="668">
        <v>232440</v>
      </c>
      <c r="DE15" s="660"/>
      <c r="DF15" s="660"/>
      <c r="DG15" s="660"/>
      <c r="DH15" s="660"/>
      <c r="DI15" s="660"/>
      <c r="DJ15" s="660"/>
      <c r="DK15" s="660"/>
      <c r="DL15" s="660"/>
      <c r="DM15" s="660"/>
      <c r="DN15" s="660"/>
      <c r="DO15" s="660"/>
      <c r="DP15" s="661"/>
      <c r="DQ15" s="668">
        <v>459434</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3510</v>
      </c>
      <c r="S16" s="660"/>
      <c r="T16" s="660"/>
      <c r="U16" s="660"/>
      <c r="V16" s="660"/>
      <c r="W16" s="660"/>
      <c r="X16" s="660"/>
      <c r="Y16" s="661"/>
      <c r="Z16" s="662">
        <v>0</v>
      </c>
      <c r="AA16" s="662"/>
      <c r="AB16" s="662"/>
      <c r="AC16" s="662"/>
      <c r="AD16" s="663">
        <v>3510</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139</v>
      </c>
      <c r="BH16" s="660"/>
      <c r="BI16" s="660"/>
      <c r="BJ16" s="660"/>
      <c r="BK16" s="660"/>
      <c r="BL16" s="660"/>
      <c r="BM16" s="660"/>
      <c r="BN16" s="661"/>
      <c r="BO16" s="662" t="s">
        <v>177</v>
      </c>
      <c r="BP16" s="662"/>
      <c r="BQ16" s="662"/>
      <c r="BR16" s="662"/>
      <c r="BS16" s="663" t="s">
        <v>177</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28349</v>
      </c>
      <c r="CS16" s="660"/>
      <c r="CT16" s="660"/>
      <c r="CU16" s="660"/>
      <c r="CV16" s="660"/>
      <c r="CW16" s="660"/>
      <c r="CX16" s="660"/>
      <c r="CY16" s="661"/>
      <c r="CZ16" s="662">
        <v>0.4</v>
      </c>
      <c r="DA16" s="662"/>
      <c r="DB16" s="662"/>
      <c r="DC16" s="662"/>
      <c r="DD16" s="668" t="s">
        <v>177</v>
      </c>
      <c r="DE16" s="660"/>
      <c r="DF16" s="660"/>
      <c r="DG16" s="660"/>
      <c r="DH16" s="660"/>
      <c r="DI16" s="660"/>
      <c r="DJ16" s="660"/>
      <c r="DK16" s="660"/>
      <c r="DL16" s="660"/>
      <c r="DM16" s="660"/>
      <c r="DN16" s="660"/>
      <c r="DO16" s="660"/>
      <c r="DP16" s="661"/>
      <c r="DQ16" s="668">
        <v>2730</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40390</v>
      </c>
      <c r="S17" s="660"/>
      <c r="T17" s="660"/>
      <c r="U17" s="660"/>
      <c r="V17" s="660"/>
      <c r="W17" s="660"/>
      <c r="X17" s="660"/>
      <c r="Y17" s="661"/>
      <c r="Z17" s="662">
        <v>0.5</v>
      </c>
      <c r="AA17" s="662"/>
      <c r="AB17" s="662"/>
      <c r="AC17" s="662"/>
      <c r="AD17" s="663">
        <v>40390</v>
      </c>
      <c r="AE17" s="663"/>
      <c r="AF17" s="663"/>
      <c r="AG17" s="663"/>
      <c r="AH17" s="663"/>
      <c r="AI17" s="663"/>
      <c r="AJ17" s="663"/>
      <c r="AK17" s="663"/>
      <c r="AL17" s="664">
        <v>1.1000000000000001</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177</v>
      </c>
      <c r="BP17" s="662"/>
      <c r="BQ17" s="662"/>
      <c r="BR17" s="662"/>
      <c r="BS17" s="663" t="s">
        <v>239</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530002</v>
      </c>
      <c r="CS17" s="660"/>
      <c r="CT17" s="660"/>
      <c r="CU17" s="660"/>
      <c r="CV17" s="660"/>
      <c r="CW17" s="660"/>
      <c r="CX17" s="660"/>
      <c r="CY17" s="661"/>
      <c r="CZ17" s="662">
        <v>7</v>
      </c>
      <c r="DA17" s="662"/>
      <c r="DB17" s="662"/>
      <c r="DC17" s="662"/>
      <c r="DD17" s="668" t="s">
        <v>177</v>
      </c>
      <c r="DE17" s="660"/>
      <c r="DF17" s="660"/>
      <c r="DG17" s="660"/>
      <c r="DH17" s="660"/>
      <c r="DI17" s="660"/>
      <c r="DJ17" s="660"/>
      <c r="DK17" s="660"/>
      <c r="DL17" s="660"/>
      <c r="DM17" s="660"/>
      <c r="DN17" s="660"/>
      <c r="DO17" s="660"/>
      <c r="DP17" s="661"/>
      <c r="DQ17" s="668">
        <v>501641</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16694</v>
      </c>
      <c r="S18" s="660"/>
      <c r="T18" s="660"/>
      <c r="U18" s="660"/>
      <c r="V18" s="660"/>
      <c r="W18" s="660"/>
      <c r="X18" s="660"/>
      <c r="Y18" s="661"/>
      <c r="Z18" s="662">
        <v>0.2</v>
      </c>
      <c r="AA18" s="662"/>
      <c r="AB18" s="662"/>
      <c r="AC18" s="662"/>
      <c r="AD18" s="663">
        <v>16694</v>
      </c>
      <c r="AE18" s="663"/>
      <c r="AF18" s="663"/>
      <c r="AG18" s="663"/>
      <c r="AH18" s="663"/>
      <c r="AI18" s="663"/>
      <c r="AJ18" s="663"/>
      <c r="AK18" s="663"/>
      <c r="AL18" s="664">
        <v>0.4</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139</v>
      </c>
      <c r="BH18" s="660"/>
      <c r="BI18" s="660"/>
      <c r="BJ18" s="660"/>
      <c r="BK18" s="660"/>
      <c r="BL18" s="660"/>
      <c r="BM18" s="660"/>
      <c r="BN18" s="661"/>
      <c r="BO18" s="662" t="s">
        <v>177</v>
      </c>
      <c r="BP18" s="662"/>
      <c r="BQ18" s="662"/>
      <c r="BR18" s="662"/>
      <c r="BS18" s="663" t="s">
        <v>177</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139</v>
      </c>
      <c r="CS18" s="660"/>
      <c r="CT18" s="660"/>
      <c r="CU18" s="660"/>
      <c r="CV18" s="660"/>
      <c r="CW18" s="660"/>
      <c r="CX18" s="660"/>
      <c r="CY18" s="661"/>
      <c r="CZ18" s="662" t="s">
        <v>177</v>
      </c>
      <c r="DA18" s="662"/>
      <c r="DB18" s="662"/>
      <c r="DC18" s="662"/>
      <c r="DD18" s="668" t="s">
        <v>139</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16608</v>
      </c>
      <c r="S19" s="660"/>
      <c r="T19" s="660"/>
      <c r="U19" s="660"/>
      <c r="V19" s="660"/>
      <c r="W19" s="660"/>
      <c r="X19" s="660"/>
      <c r="Y19" s="661"/>
      <c r="Z19" s="662">
        <v>0.2</v>
      </c>
      <c r="AA19" s="662"/>
      <c r="AB19" s="662"/>
      <c r="AC19" s="662"/>
      <c r="AD19" s="663">
        <v>16608</v>
      </c>
      <c r="AE19" s="663"/>
      <c r="AF19" s="663"/>
      <c r="AG19" s="663"/>
      <c r="AH19" s="663"/>
      <c r="AI19" s="663"/>
      <c r="AJ19" s="663"/>
      <c r="AK19" s="663"/>
      <c r="AL19" s="664">
        <v>0.4</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t="s">
        <v>139</v>
      </c>
      <c r="BH19" s="660"/>
      <c r="BI19" s="660"/>
      <c r="BJ19" s="660"/>
      <c r="BK19" s="660"/>
      <c r="BL19" s="660"/>
      <c r="BM19" s="660"/>
      <c r="BN19" s="661"/>
      <c r="BO19" s="662" t="s">
        <v>139</v>
      </c>
      <c r="BP19" s="662"/>
      <c r="BQ19" s="662"/>
      <c r="BR19" s="662"/>
      <c r="BS19" s="663" t="s">
        <v>177</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177</v>
      </c>
      <c r="CS19" s="660"/>
      <c r="CT19" s="660"/>
      <c r="CU19" s="660"/>
      <c r="CV19" s="660"/>
      <c r="CW19" s="660"/>
      <c r="CX19" s="660"/>
      <c r="CY19" s="661"/>
      <c r="CZ19" s="662" t="s">
        <v>177</v>
      </c>
      <c r="DA19" s="662"/>
      <c r="DB19" s="662"/>
      <c r="DC19" s="662"/>
      <c r="DD19" s="668" t="s">
        <v>177</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v>86</v>
      </c>
      <c r="S20" s="660"/>
      <c r="T20" s="660"/>
      <c r="U20" s="660"/>
      <c r="V20" s="660"/>
      <c r="W20" s="660"/>
      <c r="X20" s="660"/>
      <c r="Y20" s="661"/>
      <c r="Z20" s="662">
        <v>0</v>
      </c>
      <c r="AA20" s="662"/>
      <c r="AB20" s="662"/>
      <c r="AC20" s="662"/>
      <c r="AD20" s="663">
        <v>86</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t="s">
        <v>139</v>
      </c>
      <c r="BH20" s="660"/>
      <c r="BI20" s="660"/>
      <c r="BJ20" s="660"/>
      <c r="BK20" s="660"/>
      <c r="BL20" s="660"/>
      <c r="BM20" s="660"/>
      <c r="BN20" s="661"/>
      <c r="BO20" s="662" t="s">
        <v>139</v>
      </c>
      <c r="BP20" s="662"/>
      <c r="BQ20" s="662"/>
      <c r="BR20" s="662"/>
      <c r="BS20" s="663" t="s">
        <v>139</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7548355</v>
      </c>
      <c r="CS20" s="660"/>
      <c r="CT20" s="660"/>
      <c r="CU20" s="660"/>
      <c r="CV20" s="660"/>
      <c r="CW20" s="660"/>
      <c r="CX20" s="660"/>
      <c r="CY20" s="661"/>
      <c r="CZ20" s="662">
        <v>100</v>
      </c>
      <c r="DA20" s="662"/>
      <c r="DB20" s="662"/>
      <c r="DC20" s="662"/>
      <c r="DD20" s="668">
        <v>1408452</v>
      </c>
      <c r="DE20" s="660"/>
      <c r="DF20" s="660"/>
      <c r="DG20" s="660"/>
      <c r="DH20" s="660"/>
      <c r="DI20" s="660"/>
      <c r="DJ20" s="660"/>
      <c r="DK20" s="660"/>
      <c r="DL20" s="660"/>
      <c r="DM20" s="660"/>
      <c r="DN20" s="660"/>
      <c r="DO20" s="660"/>
      <c r="DP20" s="661"/>
      <c r="DQ20" s="668">
        <v>4425768</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1757565</v>
      </c>
      <c r="S21" s="660"/>
      <c r="T21" s="660"/>
      <c r="U21" s="660"/>
      <c r="V21" s="660"/>
      <c r="W21" s="660"/>
      <c r="X21" s="660"/>
      <c r="Y21" s="661"/>
      <c r="Z21" s="662">
        <v>21.9</v>
      </c>
      <c r="AA21" s="662"/>
      <c r="AB21" s="662"/>
      <c r="AC21" s="662"/>
      <c r="AD21" s="663">
        <v>1659219</v>
      </c>
      <c r="AE21" s="663"/>
      <c r="AF21" s="663"/>
      <c r="AG21" s="663"/>
      <c r="AH21" s="663"/>
      <c r="AI21" s="663"/>
      <c r="AJ21" s="663"/>
      <c r="AK21" s="663"/>
      <c r="AL21" s="664">
        <v>43.5</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239</v>
      </c>
      <c r="BH21" s="660"/>
      <c r="BI21" s="660"/>
      <c r="BJ21" s="660"/>
      <c r="BK21" s="660"/>
      <c r="BL21" s="660"/>
      <c r="BM21" s="660"/>
      <c r="BN21" s="661"/>
      <c r="BO21" s="662" t="s">
        <v>139</v>
      </c>
      <c r="BP21" s="662"/>
      <c r="BQ21" s="662"/>
      <c r="BR21" s="662"/>
      <c r="BS21" s="663" t="s">
        <v>139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1659219</v>
      </c>
      <c r="S22" s="660"/>
      <c r="T22" s="660"/>
      <c r="U22" s="660"/>
      <c r="V22" s="660"/>
      <c r="W22" s="660"/>
      <c r="X22" s="660"/>
      <c r="Y22" s="661"/>
      <c r="Z22" s="662">
        <v>20.7</v>
      </c>
      <c r="AA22" s="662"/>
      <c r="AB22" s="662"/>
      <c r="AC22" s="662"/>
      <c r="AD22" s="663">
        <v>1659219</v>
      </c>
      <c r="AE22" s="663"/>
      <c r="AF22" s="663"/>
      <c r="AG22" s="663"/>
      <c r="AH22" s="663"/>
      <c r="AI22" s="663"/>
      <c r="AJ22" s="663"/>
      <c r="AK22" s="663"/>
      <c r="AL22" s="664">
        <v>43.5</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177</v>
      </c>
      <c r="BH22" s="660"/>
      <c r="BI22" s="660"/>
      <c r="BJ22" s="660"/>
      <c r="BK22" s="660"/>
      <c r="BL22" s="660"/>
      <c r="BM22" s="660"/>
      <c r="BN22" s="661"/>
      <c r="BO22" s="662" t="s">
        <v>139</v>
      </c>
      <c r="BP22" s="662"/>
      <c r="BQ22" s="662"/>
      <c r="BR22" s="662"/>
      <c r="BS22" s="663" t="s">
        <v>139</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98346</v>
      </c>
      <c r="S23" s="660"/>
      <c r="T23" s="660"/>
      <c r="U23" s="660"/>
      <c r="V23" s="660"/>
      <c r="W23" s="660"/>
      <c r="X23" s="660"/>
      <c r="Y23" s="661"/>
      <c r="Z23" s="662">
        <v>1.2</v>
      </c>
      <c r="AA23" s="662"/>
      <c r="AB23" s="662"/>
      <c r="AC23" s="662"/>
      <c r="AD23" s="663" t="s">
        <v>139</v>
      </c>
      <c r="AE23" s="663"/>
      <c r="AF23" s="663"/>
      <c r="AG23" s="663"/>
      <c r="AH23" s="663"/>
      <c r="AI23" s="663"/>
      <c r="AJ23" s="663"/>
      <c r="AK23" s="663"/>
      <c r="AL23" s="664" t="s">
        <v>139</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177</v>
      </c>
      <c r="BH23" s="660"/>
      <c r="BI23" s="660"/>
      <c r="BJ23" s="660"/>
      <c r="BK23" s="660"/>
      <c r="BL23" s="660"/>
      <c r="BM23" s="660"/>
      <c r="BN23" s="661"/>
      <c r="BO23" s="662" t="s">
        <v>177</v>
      </c>
      <c r="BP23" s="662"/>
      <c r="BQ23" s="662"/>
      <c r="BR23" s="662"/>
      <c r="BS23" s="663" t="s">
        <v>177</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239</v>
      </c>
      <c r="S24" s="660"/>
      <c r="T24" s="660"/>
      <c r="U24" s="660"/>
      <c r="V24" s="660"/>
      <c r="W24" s="660"/>
      <c r="X24" s="660"/>
      <c r="Y24" s="661"/>
      <c r="Z24" s="662" t="s">
        <v>177</v>
      </c>
      <c r="AA24" s="662"/>
      <c r="AB24" s="662"/>
      <c r="AC24" s="662"/>
      <c r="AD24" s="663" t="s">
        <v>177</v>
      </c>
      <c r="AE24" s="663"/>
      <c r="AF24" s="663"/>
      <c r="AG24" s="663"/>
      <c r="AH24" s="663"/>
      <c r="AI24" s="663"/>
      <c r="AJ24" s="663"/>
      <c r="AK24" s="663"/>
      <c r="AL24" s="664" t="s">
        <v>139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177</v>
      </c>
      <c r="BH24" s="660"/>
      <c r="BI24" s="660"/>
      <c r="BJ24" s="660"/>
      <c r="BK24" s="660"/>
      <c r="BL24" s="660"/>
      <c r="BM24" s="660"/>
      <c r="BN24" s="661"/>
      <c r="BO24" s="662" t="s">
        <v>139</v>
      </c>
      <c r="BP24" s="662"/>
      <c r="BQ24" s="662"/>
      <c r="BR24" s="662"/>
      <c r="BS24" s="663" t="s">
        <v>139</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3111300</v>
      </c>
      <c r="CS24" s="649"/>
      <c r="CT24" s="649"/>
      <c r="CU24" s="649"/>
      <c r="CV24" s="649"/>
      <c r="CW24" s="649"/>
      <c r="CX24" s="649"/>
      <c r="CY24" s="650"/>
      <c r="CZ24" s="653">
        <v>41.2</v>
      </c>
      <c r="DA24" s="654"/>
      <c r="DB24" s="654"/>
      <c r="DC24" s="670"/>
      <c r="DD24" s="694">
        <v>1873741</v>
      </c>
      <c r="DE24" s="649"/>
      <c r="DF24" s="649"/>
      <c r="DG24" s="649"/>
      <c r="DH24" s="649"/>
      <c r="DI24" s="649"/>
      <c r="DJ24" s="649"/>
      <c r="DK24" s="650"/>
      <c r="DL24" s="694">
        <v>1871294</v>
      </c>
      <c r="DM24" s="649"/>
      <c r="DN24" s="649"/>
      <c r="DO24" s="649"/>
      <c r="DP24" s="649"/>
      <c r="DQ24" s="649"/>
      <c r="DR24" s="649"/>
      <c r="DS24" s="649"/>
      <c r="DT24" s="649"/>
      <c r="DU24" s="649"/>
      <c r="DV24" s="650"/>
      <c r="DW24" s="653">
        <v>48.2</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3886263</v>
      </c>
      <c r="S25" s="660"/>
      <c r="T25" s="660"/>
      <c r="U25" s="660"/>
      <c r="V25" s="660"/>
      <c r="W25" s="660"/>
      <c r="X25" s="660"/>
      <c r="Y25" s="661"/>
      <c r="Z25" s="662">
        <v>48.4</v>
      </c>
      <c r="AA25" s="662"/>
      <c r="AB25" s="662"/>
      <c r="AC25" s="662"/>
      <c r="AD25" s="663">
        <v>3787917</v>
      </c>
      <c r="AE25" s="663"/>
      <c r="AF25" s="663"/>
      <c r="AG25" s="663"/>
      <c r="AH25" s="663"/>
      <c r="AI25" s="663"/>
      <c r="AJ25" s="663"/>
      <c r="AK25" s="663"/>
      <c r="AL25" s="664">
        <v>99.4</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177</v>
      </c>
      <c r="BH25" s="660"/>
      <c r="BI25" s="660"/>
      <c r="BJ25" s="660"/>
      <c r="BK25" s="660"/>
      <c r="BL25" s="660"/>
      <c r="BM25" s="660"/>
      <c r="BN25" s="661"/>
      <c r="BO25" s="662" t="s">
        <v>177</v>
      </c>
      <c r="BP25" s="662"/>
      <c r="BQ25" s="662"/>
      <c r="BR25" s="662"/>
      <c r="BS25" s="663" t="s">
        <v>177</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1060464</v>
      </c>
      <c r="CS25" s="691"/>
      <c r="CT25" s="691"/>
      <c r="CU25" s="691"/>
      <c r="CV25" s="691"/>
      <c r="CW25" s="691"/>
      <c r="CX25" s="691"/>
      <c r="CY25" s="692"/>
      <c r="CZ25" s="664">
        <v>14</v>
      </c>
      <c r="DA25" s="689"/>
      <c r="DB25" s="689"/>
      <c r="DC25" s="693"/>
      <c r="DD25" s="668">
        <v>854800</v>
      </c>
      <c r="DE25" s="691"/>
      <c r="DF25" s="691"/>
      <c r="DG25" s="691"/>
      <c r="DH25" s="691"/>
      <c r="DI25" s="691"/>
      <c r="DJ25" s="691"/>
      <c r="DK25" s="692"/>
      <c r="DL25" s="668">
        <v>852671</v>
      </c>
      <c r="DM25" s="691"/>
      <c r="DN25" s="691"/>
      <c r="DO25" s="691"/>
      <c r="DP25" s="691"/>
      <c r="DQ25" s="691"/>
      <c r="DR25" s="691"/>
      <c r="DS25" s="691"/>
      <c r="DT25" s="691"/>
      <c r="DU25" s="691"/>
      <c r="DV25" s="692"/>
      <c r="DW25" s="664">
        <v>22</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v>1225</v>
      </c>
      <c r="S26" s="660"/>
      <c r="T26" s="660"/>
      <c r="U26" s="660"/>
      <c r="V26" s="660"/>
      <c r="W26" s="660"/>
      <c r="X26" s="660"/>
      <c r="Y26" s="661"/>
      <c r="Z26" s="662">
        <v>0</v>
      </c>
      <c r="AA26" s="662"/>
      <c r="AB26" s="662"/>
      <c r="AC26" s="662"/>
      <c r="AD26" s="663">
        <v>1225</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139</v>
      </c>
      <c r="BH26" s="660"/>
      <c r="BI26" s="660"/>
      <c r="BJ26" s="660"/>
      <c r="BK26" s="660"/>
      <c r="BL26" s="660"/>
      <c r="BM26" s="660"/>
      <c r="BN26" s="661"/>
      <c r="BO26" s="662" t="s">
        <v>177</v>
      </c>
      <c r="BP26" s="662"/>
      <c r="BQ26" s="662"/>
      <c r="BR26" s="662"/>
      <c r="BS26" s="663" t="s">
        <v>177</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600473</v>
      </c>
      <c r="CS26" s="660"/>
      <c r="CT26" s="660"/>
      <c r="CU26" s="660"/>
      <c r="CV26" s="660"/>
      <c r="CW26" s="660"/>
      <c r="CX26" s="660"/>
      <c r="CY26" s="661"/>
      <c r="CZ26" s="664">
        <v>8</v>
      </c>
      <c r="DA26" s="689"/>
      <c r="DB26" s="689"/>
      <c r="DC26" s="693"/>
      <c r="DD26" s="668">
        <v>478651</v>
      </c>
      <c r="DE26" s="660"/>
      <c r="DF26" s="660"/>
      <c r="DG26" s="660"/>
      <c r="DH26" s="660"/>
      <c r="DI26" s="660"/>
      <c r="DJ26" s="660"/>
      <c r="DK26" s="661"/>
      <c r="DL26" s="668" t="s">
        <v>177</v>
      </c>
      <c r="DM26" s="660"/>
      <c r="DN26" s="660"/>
      <c r="DO26" s="660"/>
      <c r="DP26" s="660"/>
      <c r="DQ26" s="660"/>
      <c r="DR26" s="660"/>
      <c r="DS26" s="660"/>
      <c r="DT26" s="660"/>
      <c r="DU26" s="660"/>
      <c r="DV26" s="661"/>
      <c r="DW26" s="664" t="s">
        <v>139</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30573</v>
      </c>
      <c r="S27" s="660"/>
      <c r="T27" s="660"/>
      <c r="U27" s="660"/>
      <c r="V27" s="660"/>
      <c r="W27" s="660"/>
      <c r="X27" s="660"/>
      <c r="Y27" s="661"/>
      <c r="Z27" s="662">
        <v>0.4</v>
      </c>
      <c r="AA27" s="662"/>
      <c r="AB27" s="662"/>
      <c r="AC27" s="662"/>
      <c r="AD27" s="663" t="s">
        <v>177</v>
      </c>
      <c r="AE27" s="663"/>
      <c r="AF27" s="663"/>
      <c r="AG27" s="663"/>
      <c r="AH27" s="663"/>
      <c r="AI27" s="663"/>
      <c r="AJ27" s="663"/>
      <c r="AK27" s="663"/>
      <c r="AL27" s="664" t="s">
        <v>177</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1652947</v>
      </c>
      <c r="BH27" s="660"/>
      <c r="BI27" s="660"/>
      <c r="BJ27" s="660"/>
      <c r="BK27" s="660"/>
      <c r="BL27" s="660"/>
      <c r="BM27" s="660"/>
      <c r="BN27" s="661"/>
      <c r="BO27" s="662">
        <v>100</v>
      </c>
      <c r="BP27" s="662"/>
      <c r="BQ27" s="662"/>
      <c r="BR27" s="662"/>
      <c r="BS27" s="663" t="s">
        <v>177</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1520834</v>
      </c>
      <c r="CS27" s="691"/>
      <c r="CT27" s="691"/>
      <c r="CU27" s="691"/>
      <c r="CV27" s="691"/>
      <c r="CW27" s="691"/>
      <c r="CX27" s="691"/>
      <c r="CY27" s="692"/>
      <c r="CZ27" s="664">
        <v>20.100000000000001</v>
      </c>
      <c r="DA27" s="689"/>
      <c r="DB27" s="689"/>
      <c r="DC27" s="693"/>
      <c r="DD27" s="668">
        <v>517300</v>
      </c>
      <c r="DE27" s="691"/>
      <c r="DF27" s="691"/>
      <c r="DG27" s="691"/>
      <c r="DH27" s="691"/>
      <c r="DI27" s="691"/>
      <c r="DJ27" s="691"/>
      <c r="DK27" s="692"/>
      <c r="DL27" s="668">
        <v>516982</v>
      </c>
      <c r="DM27" s="691"/>
      <c r="DN27" s="691"/>
      <c r="DO27" s="691"/>
      <c r="DP27" s="691"/>
      <c r="DQ27" s="691"/>
      <c r="DR27" s="691"/>
      <c r="DS27" s="691"/>
      <c r="DT27" s="691"/>
      <c r="DU27" s="691"/>
      <c r="DV27" s="692"/>
      <c r="DW27" s="664">
        <v>13.3</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163876</v>
      </c>
      <c r="S28" s="660"/>
      <c r="T28" s="660"/>
      <c r="U28" s="660"/>
      <c r="V28" s="660"/>
      <c r="W28" s="660"/>
      <c r="X28" s="660"/>
      <c r="Y28" s="661"/>
      <c r="Z28" s="662">
        <v>2</v>
      </c>
      <c r="AA28" s="662"/>
      <c r="AB28" s="662"/>
      <c r="AC28" s="662"/>
      <c r="AD28" s="663">
        <v>1186</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530002</v>
      </c>
      <c r="CS28" s="660"/>
      <c r="CT28" s="660"/>
      <c r="CU28" s="660"/>
      <c r="CV28" s="660"/>
      <c r="CW28" s="660"/>
      <c r="CX28" s="660"/>
      <c r="CY28" s="661"/>
      <c r="CZ28" s="664">
        <v>7</v>
      </c>
      <c r="DA28" s="689"/>
      <c r="DB28" s="689"/>
      <c r="DC28" s="693"/>
      <c r="DD28" s="668">
        <v>501641</v>
      </c>
      <c r="DE28" s="660"/>
      <c r="DF28" s="660"/>
      <c r="DG28" s="660"/>
      <c r="DH28" s="660"/>
      <c r="DI28" s="660"/>
      <c r="DJ28" s="660"/>
      <c r="DK28" s="661"/>
      <c r="DL28" s="668">
        <v>501641</v>
      </c>
      <c r="DM28" s="660"/>
      <c r="DN28" s="660"/>
      <c r="DO28" s="660"/>
      <c r="DP28" s="660"/>
      <c r="DQ28" s="660"/>
      <c r="DR28" s="660"/>
      <c r="DS28" s="660"/>
      <c r="DT28" s="660"/>
      <c r="DU28" s="660"/>
      <c r="DV28" s="661"/>
      <c r="DW28" s="664">
        <v>12.9</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43537</v>
      </c>
      <c r="S29" s="660"/>
      <c r="T29" s="660"/>
      <c r="U29" s="660"/>
      <c r="V29" s="660"/>
      <c r="W29" s="660"/>
      <c r="X29" s="660"/>
      <c r="Y29" s="661"/>
      <c r="Z29" s="662">
        <v>0.5</v>
      </c>
      <c r="AA29" s="662"/>
      <c r="AB29" s="662"/>
      <c r="AC29" s="662"/>
      <c r="AD29" s="663" t="s">
        <v>139</v>
      </c>
      <c r="AE29" s="663"/>
      <c r="AF29" s="663"/>
      <c r="AG29" s="663"/>
      <c r="AH29" s="663"/>
      <c r="AI29" s="663"/>
      <c r="AJ29" s="663"/>
      <c r="AK29" s="663"/>
      <c r="AL29" s="664" t="s">
        <v>177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530002</v>
      </c>
      <c r="CS29" s="691"/>
      <c r="CT29" s="691"/>
      <c r="CU29" s="691"/>
      <c r="CV29" s="691"/>
      <c r="CW29" s="691"/>
      <c r="CX29" s="691"/>
      <c r="CY29" s="692"/>
      <c r="CZ29" s="664">
        <v>7</v>
      </c>
      <c r="DA29" s="689"/>
      <c r="DB29" s="689"/>
      <c r="DC29" s="693"/>
      <c r="DD29" s="668">
        <v>501641</v>
      </c>
      <c r="DE29" s="691"/>
      <c r="DF29" s="691"/>
      <c r="DG29" s="691"/>
      <c r="DH29" s="691"/>
      <c r="DI29" s="691"/>
      <c r="DJ29" s="691"/>
      <c r="DK29" s="692"/>
      <c r="DL29" s="668">
        <v>501641</v>
      </c>
      <c r="DM29" s="691"/>
      <c r="DN29" s="691"/>
      <c r="DO29" s="691"/>
      <c r="DP29" s="691"/>
      <c r="DQ29" s="691"/>
      <c r="DR29" s="691"/>
      <c r="DS29" s="691"/>
      <c r="DT29" s="691"/>
      <c r="DU29" s="691"/>
      <c r="DV29" s="692"/>
      <c r="DW29" s="664">
        <v>12.9</v>
      </c>
      <c r="DX29" s="689"/>
      <c r="DY29" s="689"/>
      <c r="DZ29" s="689"/>
      <c r="EA29" s="689"/>
      <c r="EB29" s="689"/>
      <c r="EC29" s="690"/>
    </row>
    <row r="30" spans="2:133" ht="11.25" customHeight="1" x14ac:dyDescent="0.15">
      <c r="B30" s="656" t="s">
        <v>312</v>
      </c>
      <c r="C30" s="657"/>
      <c r="D30" s="657"/>
      <c r="E30" s="657"/>
      <c r="F30" s="657"/>
      <c r="G30" s="657"/>
      <c r="H30" s="657"/>
      <c r="I30" s="657"/>
      <c r="J30" s="657"/>
      <c r="K30" s="657"/>
      <c r="L30" s="657"/>
      <c r="M30" s="657"/>
      <c r="N30" s="657"/>
      <c r="O30" s="657"/>
      <c r="P30" s="657"/>
      <c r="Q30" s="658"/>
      <c r="R30" s="659">
        <v>1313000</v>
      </c>
      <c r="S30" s="660"/>
      <c r="T30" s="660"/>
      <c r="U30" s="660"/>
      <c r="V30" s="660"/>
      <c r="W30" s="660"/>
      <c r="X30" s="660"/>
      <c r="Y30" s="661"/>
      <c r="Z30" s="662">
        <v>16.399999999999999</v>
      </c>
      <c r="AA30" s="662"/>
      <c r="AB30" s="662"/>
      <c r="AC30" s="662"/>
      <c r="AD30" s="663" t="s">
        <v>177</v>
      </c>
      <c r="AE30" s="663"/>
      <c r="AF30" s="663"/>
      <c r="AG30" s="663"/>
      <c r="AH30" s="663"/>
      <c r="AI30" s="663"/>
      <c r="AJ30" s="663"/>
      <c r="AK30" s="663"/>
      <c r="AL30" s="664" t="s">
        <v>177</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519779</v>
      </c>
      <c r="CS30" s="660"/>
      <c r="CT30" s="660"/>
      <c r="CU30" s="660"/>
      <c r="CV30" s="660"/>
      <c r="CW30" s="660"/>
      <c r="CX30" s="660"/>
      <c r="CY30" s="661"/>
      <c r="CZ30" s="664">
        <v>6.9</v>
      </c>
      <c r="DA30" s="689"/>
      <c r="DB30" s="689"/>
      <c r="DC30" s="693"/>
      <c r="DD30" s="668">
        <v>491679</v>
      </c>
      <c r="DE30" s="660"/>
      <c r="DF30" s="660"/>
      <c r="DG30" s="660"/>
      <c r="DH30" s="660"/>
      <c r="DI30" s="660"/>
      <c r="DJ30" s="660"/>
      <c r="DK30" s="661"/>
      <c r="DL30" s="668">
        <v>491679</v>
      </c>
      <c r="DM30" s="660"/>
      <c r="DN30" s="660"/>
      <c r="DO30" s="660"/>
      <c r="DP30" s="660"/>
      <c r="DQ30" s="660"/>
      <c r="DR30" s="660"/>
      <c r="DS30" s="660"/>
      <c r="DT30" s="660"/>
      <c r="DU30" s="660"/>
      <c r="DV30" s="661"/>
      <c r="DW30" s="664">
        <v>12.7</v>
      </c>
      <c r="DX30" s="689"/>
      <c r="DY30" s="689"/>
      <c r="DZ30" s="689"/>
      <c r="EA30" s="689"/>
      <c r="EB30" s="689"/>
      <c r="EC30" s="690"/>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177</v>
      </c>
      <c r="S31" s="660"/>
      <c r="T31" s="660"/>
      <c r="U31" s="660"/>
      <c r="V31" s="660"/>
      <c r="W31" s="660"/>
      <c r="X31" s="660"/>
      <c r="Y31" s="661"/>
      <c r="Z31" s="662" t="s">
        <v>239</v>
      </c>
      <c r="AA31" s="662"/>
      <c r="AB31" s="662"/>
      <c r="AC31" s="662"/>
      <c r="AD31" s="663" t="s">
        <v>177</v>
      </c>
      <c r="AE31" s="663"/>
      <c r="AF31" s="663"/>
      <c r="AG31" s="663"/>
      <c r="AH31" s="663"/>
      <c r="AI31" s="663"/>
      <c r="AJ31" s="663"/>
      <c r="AK31" s="663"/>
      <c r="AL31" s="664" t="s">
        <v>139</v>
      </c>
      <c r="AM31" s="665"/>
      <c r="AN31" s="665"/>
      <c r="AO31" s="666"/>
      <c r="AP31" s="705" t="s">
        <v>317</v>
      </c>
      <c r="AQ31" s="706"/>
      <c r="AR31" s="706"/>
      <c r="AS31" s="706"/>
      <c r="AT31" s="711" t="s">
        <v>318</v>
      </c>
      <c r="AU31" s="218"/>
      <c r="AV31" s="218"/>
      <c r="AW31" s="218"/>
      <c r="AX31" s="645" t="s">
        <v>191</v>
      </c>
      <c r="AY31" s="646"/>
      <c r="AZ31" s="646"/>
      <c r="BA31" s="646"/>
      <c r="BB31" s="646"/>
      <c r="BC31" s="646"/>
      <c r="BD31" s="646"/>
      <c r="BE31" s="646"/>
      <c r="BF31" s="647"/>
      <c r="BG31" s="715">
        <v>99.7</v>
      </c>
      <c r="BH31" s="703"/>
      <c r="BI31" s="703"/>
      <c r="BJ31" s="703"/>
      <c r="BK31" s="703"/>
      <c r="BL31" s="703"/>
      <c r="BM31" s="654">
        <v>98.4</v>
      </c>
      <c r="BN31" s="703"/>
      <c r="BO31" s="703"/>
      <c r="BP31" s="703"/>
      <c r="BQ31" s="704"/>
      <c r="BR31" s="715">
        <v>99.6</v>
      </c>
      <c r="BS31" s="703"/>
      <c r="BT31" s="703"/>
      <c r="BU31" s="703"/>
      <c r="BV31" s="703"/>
      <c r="BW31" s="703"/>
      <c r="BX31" s="654">
        <v>98.2</v>
      </c>
      <c r="BY31" s="703"/>
      <c r="BZ31" s="703"/>
      <c r="CA31" s="703"/>
      <c r="CB31" s="704"/>
      <c r="CD31" s="697"/>
      <c r="CE31" s="698"/>
      <c r="CF31" s="656" t="s">
        <v>319</v>
      </c>
      <c r="CG31" s="657"/>
      <c r="CH31" s="657"/>
      <c r="CI31" s="657"/>
      <c r="CJ31" s="657"/>
      <c r="CK31" s="657"/>
      <c r="CL31" s="657"/>
      <c r="CM31" s="657"/>
      <c r="CN31" s="657"/>
      <c r="CO31" s="657"/>
      <c r="CP31" s="657"/>
      <c r="CQ31" s="658"/>
      <c r="CR31" s="659">
        <v>10223</v>
      </c>
      <c r="CS31" s="691"/>
      <c r="CT31" s="691"/>
      <c r="CU31" s="691"/>
      <c r="CV31" s="691"/>
      <c r="CW31" s="691"/>
      <c r="CX31" s="691"/>
      <c r="CY31" s="692"/>
      <c r="CZ31" s="664">
        <v>0.1</v>
      </c>
      <c r="DA31" s="689"/>
      <c r="DB31" s="689"/>
      <c r="DC31" s="693"/>
      <c r="DD31" s="668">
        <v>9962</v>
      </c>
      <c r="DE31" s="691"/>
      <c r="DF31" s="691"/>
      <c r="DG31" s="691"/>
      <c r="DH31" s="691"/>
      <c r="DI31" s="691"/>
      <c r="DJ31" s="691"/>
      <c r="DK31" s="692"/>
      <c r="DL31" s="668">
        <v>9962</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320</v>
      </c>
      <c r="C32" s="657"/>
      <c r="D32" s="657"/>
      <c r="E32" s="657"/>
      <c r="F32" s="657"/>
      <c r="G32" s="657"/>
      <c r="H32" s="657"/>
      <c r="I32" s="657"/>
      <c r="J32" s="657"/>
      <c r="K32" s="657"/>
      <c r="L32" s="657"/>
      <c r="M32" s="657"/>
      <c r="N32" s="657"/>
      <c r="O32" s="657"/>
      <c r="P32" s="657"/>
      <c r="Q32" s="658"/>
      <c r="R32" s="659">
        <v>633668</v>
      </c>
      <c r="S32" s="660"/>
      <c r="T32" s="660"/>
      <c r="U32" s="660"/>
      <c r="V32" s="660"/>
      <c r="W32" s="660"/>
      <c r="X32" s="660"/>
      <c r="Y32" s="661"/>
      <c r="Z32" s="662">
        <v>7.9</v>
      </c>
      <c r="AA32" s="662"/>
      <c r="AB32" s="662"/>
      <c r="AC32" s="662"/>
      <c r="AD32" s="663" t="s">
        <v>177</v>
      </c>
      <c r="AE32" s="663"/>
      <c r="AF32" s="663"/>
      <c r="AG32" s="663"/>
      <c r="AH32" s="663"/>
      <c r="AI32" s="663"/>
      <c r="AJ32" s="663"/>
      <c r="AK32" s="663"/>
      <c r="AL32" s="664" t="s">
        <v>177</v>
      </c>
      <c r="AM32" s="665"/>
      <c r="AN32" s="665"/>
      <c r="AO32" s="666"/>
      <c r="AP32" s="707"/>
      <c r="AQ32" s="708"/>
      <c r="AR32" s="708"/>
      <c r="AS32" s="708"/>
      <c r="AT32" s="712"/>
      <c r="AU32" s="214" t="s">
        <v>321</v>
      </c>
      <c r="AX32" s="656" t="s">
        <v>322</v>
      </c>
      <c r="AY32" s="657"/>
      <c r="AZ32" s="657"/>
      <c r="BA32" s="657"/>
      <c r="BB32" s="657"/>
      <c r="BC32" s="657"/>
      <c r="BD32" s="657"/>
      <c r="BE32" s="657"/>
      <c r="BF32" s="658"/>
      <c r="BG32" s="716">
        <v>99.6</v>
      </c>
      <c r="BH32" s="691"/>
      <c r="BI32" s="691"/>
      <c r="BJ32" s="691"/>
      <c r="BK32" s="691"/>
      <c r="BL32" s="691"/>
      <c r="BM32" s="665">
        <v>97.9</v>
      </c>
      <c r="BN32" s="691"/>
      <c r="BO32" s="691"/>
      <c r="BP32" s="691"/>
      <c r="BQ32" s="714"/>
      <c r="BR32" s="716">
        <v>99.6</v>
      </c>
      <c r="BS32" s="691"/>
      <c r="BT32" s="691"/>
      <c r="BU32" s="691"/>
      <c r="BV32" s="691"/>
      <c r="BW32" s="691"/>
      <c r="BX32" s="665">
        <v>97.7</v>
      </c>
      <c r="BY32" s="691"/>
      <c r="BZ32" s="691"/>
      <c r="CA32" s="691"/>
      <c r="CB32" s="714"/>
      <c r="CD32" s="699"/>
      <c r="CE32" s="700"/>
      <c r="CF32" s="656" t="s">
        <v>323</v>
      </c>
      <c r="CG32" s="657"/>
      <c r="CH32" s="657"/>
      <c r="CI32" s="657"/>
      <c r="CJ32" s="657"/>
      <c r="CK32" s="657"/>
      <c r="CL32" s="657"/>
      <c r="CM32" s="657"/>
      <c r="CN32" s="657"/>
      <c r="CO32" s="657"/>
      <c r="CP32" s="657"/>
      <c r="CQ32" s="658"/>
      <c r="CR32" s="659" t="s">
        <v>139</v>
      </c>
      <c r="CS32" s="660"/>
      <c r="CT32" s="660"/>
      <c r="CU32" s="660"/>
      <c r="CV32" s="660"/>
      <c r="CW32" s="660"/>
      <c r="CX32" s="660"/>
      <c r="CY32" s="661"/>
      <c r="CZ32" s="664" t="s">
        <v>177</v>
      </c>
      <c r="DA32" s="689"/>
      <c r="DB32" s="689"/>
      <c r="DC32" s="693"/>
      <c r="DD32" s="668" t="s">
        <v>177</v>
      </c>
      <c r="DE32" s="660"/>
      <c r="DF32" s="660"/>
      <c r="DG32" s="660"/>
      <c r="DH32" s="660"/>
      <c r="DI32" s="660"/>
      <c r="DJ32" s="660"/>
      <c r="DK32" s="661"/>
      <c r="DL32" s="668" t="s">
        <v>239</v>
      </c>
      <c r="DM32" s="660"/>
      <c r="DN32" s="660"/>
      <c r="DO32" s="660"/>
      <c r="DP32" s="660"/>
      <c r="DQ32" s="660"/>
      <c r="DR32" s="660"/>
      <c r="DS32" s="660"/>
      <c r="DT32" s="660"/>
      <c r="DU32" s="660"/>
      <c r="DV32" s="661"/>
      <c r="DW32" s="664" t="s">
        <v>177</v>
      </c>
      <c r="DX32" s="689"/>
      <c r="DY32" s="689"/>
      <c r="DZ32" s="689"/>
      <c r="EA32" s="689"/>
      <c r="EB32" s="689"/>
      <c r="EC32" s="690"/>
    </row>
    <row r="33" spans="2:133" ht="11.25" customHeight="1" x14ac:dyDescent="0.15">
      <c r="B33" s="656" t="s">
        <v>324</v>
      </c>
      <c r="C33" s="657"/>
      <c r="D33" s="657"/>
      <c r="E33" s="657"/>
      <c r="F33" s="657"/>
      <c r="G33" s="657"/>
      <c r="H33" s="657"/>
      <c r="I33" s="657"/>
      <c r="J33" s="657"/>
      <c r="K33" s="657"/>
      <c r="L33" s="657"/>
      <c r="M33" s="657"/>
      <c r="N33" s="657"/>
      <c r="O33" s="657"/>
      <c r="P33" s="657"/>
      <c r="Q33" s="658"/>
      <c r="R33" s="659">
        <v>33082</v>
      </c>
      <c r="S33" s="660"/>
      <c r="T33" s="660"/>
      <c r="U33" s="660"/>
      <c r="V33" s="660"/>
      <c r="W33" s="660"/>
      <c r="X33" s="660"/>
      <c r="Y33" s="661"/>
      <c r="Z33" s="662">
        <v>0.4</v>
      </c>
      <c r="AA33" s="662"/>
      <c r="AB33" s="662"/>
      <c r="AC33" s="662"/>
      <c r="AD33" s="663">
        <v>8693</v>
      </c>
      <c r="AE33" s="663"/>
      <c r="AF33" s="663"/>
      <c r="AG33" s="663"/>
      <c r="AH33" s="663"/>
      <c r="AI33" s="663"/>
      <c r="AJ33" s="663"/>
      <c r="AK33" s="663"/>
      <c r="AL33" s="664">
        <v>0.2</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99.7</v>
      </c>
      <c r="BH33" s="718"/>
      <c r="BI33" s="718"/>
      <c r="BJ33" s="718"/>
      <c r="BK33" s="718"/>
      <c r="BL33" s="718"/>
      <c r="BM33" s="719">
        <v>98.7</v>
      </c>
      <c r="BN33" s="718"/>
      <c r="BO33" s="718"/>
      <c r="BP33" s="718"/>
      <c r="BQ33" s="720"/>
      <c r="BR33" s="717">
        <v>99.6</v>
      </c>
      <c r="BS33" s="718"/>
      <c r="BT33" s="718"/>
      <c r="BU33" s="718"/>
      <c r="BV33" s="718"/>
      <c r="BW33" s="718"/>
      <c r="BX33" s="719">
        <v>98.4</v>
      </c>
      <c r="BY33" s="718"/>
      <c r="BZ33" s="718"/>
      <c r="CA33" s="718"/>
      <c r="CB33" s="720"/>
      <c r="CD33" s="656" t="s">
        <v>326</v>
      </c>
      <c r="CE33" s="657"/>
      <c r="CF33" s="657"/>
      <c r="CG33" s="657"/>
      <c r="CH33" s="657"/>
      <c r="CI33" s="657"/>
      <c r="CJ33" s="657"/>
      <c r="CK33" s="657"/>
      <c r="CL33" s="657"/>
      <c r="CM33" s="657"/>
      <c r="CN33" s="657"/>
      <c r="CO33" s="657"/>
      <c r="CP33" s="657"/>
      <c r="CQ33" s="658"/>
      <c r="CR33" s="659">
        <v>3000254</v>
      </c>
      <c r="CS33" s="691"/>
      <c r="CT33" s="691"/>
      <c r="CU33" s="691"/>
      <c r="CV33" s="691"/>
      <c r="CW33" s="691"/>
      <c r="CX33" s="691"/>
      <c r="CY33" s="692"/>
      <c r="CZ33" s="664">
        <v>39.700000000000003</v>
      </c>
      <c r="DA33" s="689"/>
      <c r="DB33" s="689"/>
      <c r="DC33" s="693"/>
      <c r="DD33" s="668">
        <v>2303129</v>
      </c>
      <c r="DE33" s="691"/>
      <c r="DF33" s="691"/>
      <c r="DG33" s="691"/>
      <c r="DH33" s="691"/>
      <c r="DI33" s="691"/>
      <c r="DJ33" s="691"/>
      <c r="DK33" s="692"/>
      <c r="DL33" s="668">
        <v>1628756</v>
      </c>
      <c r="DM33" s="691"/>
      <c r="DN33" s="691"/>
      <c r="DO33" s="691"/>
      <c r="DP33" s="691"/>
      <c r="DQ33" s="691"/>
      <c r="DR33" s="691"/>
      <c r="DS33" s="691"/>
      <c r="DT33" s="691"/>
      <c r="DU33" s="691"/>
      <c r="DV33" s="692"/>
      <c r="DW33" s="664">
        <v>42</v>
      </c>
      <c r="DX33" s="689"/>
      <c r="DY33" s="689"/>
      <c r="DZ33" s="689"/>
      <c r="EA33" s="689"/>
      <c r="EB33" s="689"/>
      <c r="EC33" s="690"/>
    </row>
    <row r="34" spans="2:133" ht="11.25" customHeight="1" x14ac:dyDescent="0.15">
      <c r="B34" s="656" t="s">
        <v>327</v>
      </c>
      <c r="C34" s="657"/>
      <c r="D34" s="657"/>
      <c r="E34" s="657"/>
      <c r="F34" s="657"/>
      <c r="G34" s="657"/>
      <c r="H34" s="657"/>
      <c r="I34" s="657"/>
      <c r="J34" s="657"/>
      <c r="K34" s="657"/>
      <c r="L34" s="657"/>
      <c r="M34" s="657"/>
      <c r="N34" s="657"/>
      <c r="O34" s="657"/>
      <c r="P34" s="657"/>
      <c r="Q34" s="658"/>
      <c r="R34" s="659">
        <v>45131</v>
      </c>
      <c r="S34" s="660"/>
      <c r="T34" s="660"/>
      <c r="U34" s="660"/>
      <c r="V34" s="660"/>
      <c r="W34" s="660"/>
      <c r="X34" s="660"/>
      <c r="Y34" s="661"/>
      <c r="Z34" s="662">
        <v>0.6</v>
      </c>
      <c r="AA34" s="662"/>
      <c r="AB34" s="662"/>
      <c r="AC34" s="662"/>
      <c r="AD34" s="663" t="s">
        <v>139</v>
      </c>
      <c r="AE34" s="663"/>
      <c r="AF34" s="663"/>
      <c r="AG34" s="663"/>
      <c r="AH34" s="663"/>
      <c r="AI34" s="663"/>
      <c r="AJ34" s="663"/>
      <c r="AK34" s="663"/>
      <c r="AL34" s="664" t="s">
        <v>177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1007742</v>
      </c>
      <c r="CS34" s="660"/>
      <c r="CT34" s="660"/>
      <c r="CU34" s="660"/>
      <c r="CV34" s="660"/>
      <c r="CW34" s="660"/>
      <c r="CX34" s="660"/>
      <c r="CY34" s="661"/>
      <c r="CZ34" s="664">
        <v>13.4</v>
      </c>
      <c r="DA34" s="689"/>
      <c r="DB34" s="689"/>
      <c r="DC34" s="693"/>
      <c r="DD34" s="668">
        <v>768974</v>
      </c>
      <c r="DE34" s="660"/>
      <c r="DF34" s="660"/>
      <c r="DG34" s="660"/>
      <c r="DH34" s="660"/>
      <c r="DI34" s="660"/>
      <c r="DJ34" s="660"/>
      <c r="DK34" s="661"/>
      <c r="DL34" s="668">
        <v>685116</v>
      </c>
      <c r="DM34" s="660"/>
      <c r="DN34" s="660"/>
      <c r="DO34" s="660"/>
      <c r="DP34" s="660"/>
      <c r="DQ34" s="660"/>
      <c r="DR34" s="660"/>
      <c r="DS34" s="660"/>
      <c r="DT34" s="660"/>
      <c r="DU34" s="660"/>
      <c r="DV34" s="661"/>
      <c r="DW34" s="664">
        <v>17.7</v>
      </c>
      <c r="DX34" s="689"/>
      <c r="DY34" s="689"/>
      <c r="DZ34" s="689"/>
      <c r="EA34" s="689"/>
      <c r="EB34" s="689"/>
      <c r="EC34" s="690"/>
    </row>
    <row r="35" spans="2:133" ht="11.25" customHeight="1" x14ac:dyDescent="0.15">
      <c r="B35" s="656" t="s">
        <v>329</v>
      </c>
      <c r="C35" s="657"/>
      <c r="D35" s="657"/>
      <c r="E35" s="657"/>
      <c r="F35" s="657"/>
      <c r="G35" s="657"/>
      <c r="H35" s="657"/>
      <c r="I35" s="657"/>
      <c r="J35" s="657"/>
      <c r="K35" s="657"/>
      <c r="L35" s="657"/>
      <c r="M35" s="657"/>
      <c r="N35" s="657"/>
      <c r="O35" s="657"/>
      <c r="P35" s="657"/>
      <c r="Q35" s="658"/>
      <c r="R35" s="659">
        <v>561583</v>
      </c>
      <c r="S35" s="660"/>
      <c r="T35" s="660"/>
      <c r="U35" s="660"/>
      <c r="V35" s="660"/>
      <c r="W35" s="660"/>
      <c r="X35" s="660"/>
      <c r="Y35" s="661"/>
      <c r="Z35" s="662">
        <v>7</v>
      </c>
      <c r="AA35" s="662"/>
      <c r="AB35" s="662"/>
      <c r="AC35" s="662"/>
      <c r="AD35" s="663" t="s">
        <v>177</v>
      </c>
      <c r="AE35" s="663"/>
      <c r="AF35" s="663"/>
      <c r="AG35" s="663"/>
      <c r="AH35" s="663"/>
      <c r="AI35" s="663"/>
      <c r="AJ35" s="663"/>
      <c r="AK35" s="663"/>
      <c r="AL35" s="664" t="s">
        <v>177</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37171</v>
      </c>
      <c r="CS35" s="691"/>
      <c r="CT35" s="691"/>
      <c r="CU35" s="691"/>
      <c r="CV35" s="691"/>
      <c r="CW35" s="691"/>
      <c r="CX35" s="691"/>
      <c r="CY35" s="692"/>
      <c r="CZ35" s="664">
        <v>0.5</v>
      </c>
      <c r="DA35" s="689"/>
      <c r="DB35" s="689"/>
      <c r="DC35" s="693"/>
      <c r="DD35" s="668">
        <v>23330</v>
      </c>
      <c r="DE35" s="691"/>
      <c r="DF35" s="691"/>
      <c r="DG35" s="691"/>
      <c r="DH35" s="691"/>
      <c r="DI35" s="691"/>
      <c r="DJ35" s="691"/>
      <c r="DK35" s="692"/>
      <c r="DL35" s="668">
        <v>21813</v>
      </c>
      <c r="DM35" s="691"/>
      <c r="DN35" s="691"/>
      <c r="DO35" s="691"/>
      <c r="DP35" s="691"/>
      <c r="DQ35" s="691"/>
      <c r="DR35" s="691"/>
      <c r="DS35" s="691"/>
      <c r="DT35" s="691"/>
      <c r="DU35" s="691"/>
      <c r="DV35" s="692"/>
      <c r="DW35" s="664">
        <v>0.6</v>
      </c>
      <c r="DX35" s="689"/>
      <c r="DY35" s="689"/>
      <c r="DZ35" s="689"/>
      <c r="EA35" s="689"/>
      <c r="EB35" s="689"/>
      <c r="EC35" s="690"/>
    </row>
    <row r="36" spans="2:133" ht="11.25" customHeight="1" x14ac:dyDescent="0.15">
      <c r="B36" s="656" t="s">
        <v>333</v>
      </c>
      <c r="C36" s="657"/>
      <c r="D36" s="657"/>
      <c r="E36" s="657"/>
      <c r="F36" s="657"/>
      <c r="G36" s="657"/>
      <c r="H36" s="657"/>
      <c r="I36" s="657"/>
      <c r="J36" s="657"/>
      <c r="K36" s="657"/>
      <c r="L36" s="657"/>
      <c r="M36" s="657"/>
      <c r="N36" s="657"/>
      <c r="O36" s="657"/>
      <c r="P36" s="657"/>
      <c r="Q36" s="658"/>
      <c r="R36" s="659">
        <v>362233</v>
      </c>
      <c r="S36" s="660"/>
      <c r="T36" s="660"/>
      <c r="U36" s="660"/>
      <c r="V36" s="660"/>
      <c r="W36" s="660"/>
      <c r="X36" s="660"/>
      <c r="Y36" s="661"/>
      <c r="Z36" s="662">
        <v>4.5</v>
      </c>
      <c r="AA36" s="662"/>
      <c r="AB36" s="662"/>
      <c r="AC36" s="662"/>
      <c r="AD36" s="663" t="s">
        <v>139</v>
      </c>
      <c r="AE36" s="663"/>
      <c r="AF36" s="663"/>
      <c r="AG36" s="663"/>
      <c r="AH36" s="663"/>
      <c r="AI36" s="663"/>
      <c r="AJ36" s="663"/>
      <c r="AK36" s="663"/>
      <c r="AL36" s="664" t="s">
        <v>177</v>
      </c>
      <c r="AM36" s="665"/>
      <c r="AN36" s="665"/>
      <c r="AO36" s="666"/>
      <c r="AP36" s="222"/>
      <c r="AQ36" s="725" t="s">
        <v>334</v>
      </c>
      <c r="AR36" s="726"/>
      <c r="AS36" s="726"/>
      <c r="AT36" s="726"/>
      <c r="AU36" s="726"/>
      <c r="AV36" s="726"/>
      <c r="AW36" s="726"/>
      <c r="AX36" s="726"/>
      <c r="AY36" s="727"/>
      <c r="AZ36" s="648">
        <v>854586</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25919</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1036548</v>
      </c>
      <c r="CS36" s="660"/>
      <c r="CT36" s="660"/>
      <c r="CU36" s="660"/>
      <c r="CV36" s="660"/>
      <c r="CW36" s="660"/>
      <c r="CX36" s="660"/>
      <c r="CY36" s="661"/>
      <c r="CZ36" s="664">
        <v>13.7</v>
      </c>
      <c r="DA36" s="689"/>
      <c r="DB36" s="689"/>
      <c r="DC36" s="693"/>
      <c r="DD36" s="668">
        <v>776628</v>
      </c>
      <c r="DE36" s="660"/>
      <c r="DF36" s="660"/>
      <c r="DG36" s="660"/>
      <c r="DH36" s="660"/>
      <c r="DI36" s="660"/>
      <c r="DJ36" s="660"/>
      <c r="DK36" s="661"/>
      <c r="DL36" s="668">
        <v>561666</v>
      </c>
      <c r="DM36" s="660"/>
      <c r="DN36" s="660"/>
      <c r="DO36" s="660"/>
      <c r="DP36" s="660"/>
      <c r="DQ36" s="660"/>
      <c r="DR36" s="660"/>
      <c r="DS36" s="660"/>
      <c r="DT36" s="660"/>
      <c r="DU36" s="660"/>
      <c r="DV36" s="661"/>
      <c r="DW36" s="664">
        <v>14.5</v>
      </c>
      <c r="DX36" s="689"/>
      <c r="DY36" s="689"/>
      <c r="DZ36" s="689"/>
      <c r="EA36" s="689"/>
      <c r="EB36" s="689"/>
      <c r="EC36" s="690"/>
    </row>
    <row r="37" spans="2:133" ht="11.25" customHeight="1" x14ac:dyDescent="0.15">
      <c r="B37" s="656" t="s">
        <v>337</v>
      </c>
      <c r="C37" s="657"/>
      <c r="D37" s="657"/>
      <c r="E37" s="657"/>
      <c r="F37" s="657"/>
      <c r="G37" s="657"/>
      <c r="H37" s="657"/>
      <c r="I37" s="657"/>
      <c r="J37" s="657"/>
      <c r="K37" s="657"/>
      <c r="L37" s="657"/>
      <c r="M37" s="657"/>
      <c r="N37" s="657"/>
      <c r="O37" s="657"/>
      <c r="P37" s="657"/>
      <c r="Q37" s="658"/>
      <c r="R37" s="659">
        <v>111643</v>
      </c>
      <c r="S37" s="660"/>
      <c r="T37" s="660"/>
      <c r="U37" s="660"/>
      <c r="V37" s="660"/>
      <c r="W37" s="660"/>
      <c r="X37" s="660"/>
      <c r="Y37" s="661"/>
      <c r="Z37" s="662">
        <v>1.4</v>
      </c>
      <c r="AA37" s="662"/>
      <c r="AB37" s="662"/>
      <c r="AC37" s="662"/>
      <c r="AD37" s="663">
        <v>12436</v>
      </c>
      <c r="AE37" s="663"/>
      <c r="AF37" s="663"/>
      <c r="AG37" s="663"/>
      <c r="AH37" s="663"/>
      <c r="AI37" s="663"/>
      <c r="AJ37" s="663"/>
      <c r="AK37" s="663"/>
      <c r="AL37" s="664">
        <v>0.3</v>
      </c>
      <c r="AM37" s="665"/>
      <c r="AN37" s="665"/>
      <c r="AO37" s="666"/>
      <c r="AQ37" s="722" t="s">
        <v>338</v>
      </c>
      <c r="AR37" s="723"/>
      <c r="AS37" s="723"/>
      <c r="AT37" s="723"/>
      <c r="AU37" s="723"/>
      <c r="AV37" s="723"/>
      <c r="AW37" s="723"/>
      <c r="AX37" s="723"/>
      <c r="AY37" s="724"/>
      <c r="AZ37" s="659">
        <v>385608</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15926</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7489</v>
      </c>
      <c r="CS37" s="691"/>
      <c r="CT37" s="691"/>
      <c r="CU37" s="691"/>
      <c r="CV37" s="691"/>
      <c r="CW37" s="691"/>
      <c r="CX37" s="691"/>
      <c r="CY37" s="692"/>
      <c r="CZ37" s="664">
        <v>0.1</v>
      </c>
      <c r="DA37" s="689"/>
      <c r="DB37" s="689"/>
      <c r="DC37" s="693"/>
      <c r="DD37" s="668">
        <v>7489</v>
      </c>
      <c r="DE37" s="691"/>
      <c r="DF37" s="691"/>
      <c r="DG37" s="691"/>
      <c r="DH37" s="691"/>
      <c r="DI37" s="691"/>
      <c r="DJ37" s="691"/>
      <c r="DK37" s="692"/>
      <c r="DL37" s="668">
        <v>6743</v>
      </c>
      <c r="DM37" s="691"/>
      <c r="DN37" s="691"/>
      <c r="DO37" s="691"/>
      <c r="DP37" s="691"/>
      <c r="DQ37" s="691"/>
      <c r="DR37" s="691"/>
      <c r="DS37" s="691"/>
      <c r="DT37" s="691"/>
      <c r="DU37" s="691"/>
      <c r="DV37" s="692"/>
      <c r="DW37" s="664">
        <v>0.2</v>
      </c>
      <c r="DX37" s="689"/>
      <c r="DY37" s="689"/>
      <c r="DZ37" s="689"/>
      <c r="EA37" s="689"/>
      <c r="EB37" s="689"/>
      <c r="EC37" s="690"/>
    </row>
    <row r="38" spans="2:133" ht="11.25" customHeight="1" x14ac:dyDescent="0.15">
      <c r="B38" s="656" t="s">
        <v>341</v>
      </c>
      <c r="C38" s="657"/>
      <c r="D38" s="657"/>
      <c r="E38" s="657"/>
      <c r="F38" s="657"/>
      <c r="G38" s="657"/>
      <c r="H38" s="657"/>
      <c r="I38" s="657"/>
      <c r="J38" s="657"/>
      <c r="K38" s="657"/>
      <c r="L38" s="657"/>
      <c r="M38" s="657"/>
      <c r="N38" s="657"/>
      <c r="O38" s="657"/>
      <c r="P38" s="657"/>
      <c r="Q38" s="658"/>
      <c r="R38" s="659">
        <v>836800</v>
      </c>
      <c r="S38" s="660"/>
      <c r="T38" s="660"/>
      <c r="U38" s="660"/>
      <c r="V38" s="660"/>
      <c r="W38" s="660"/>
      <c r="X38" s="660"/>
      <c r="Y38" s="661"/>
      <c r="Z38" s="662">
        <v>10.4</v>
      </c>
      <c r="AA38" s="662"/>
      <c r="AB38" s="662"/>
      <c r="AC38" s="662"/>
      <c r="AD38" s="663" t="s">
        <v>177</v>
      </c>
      <c r="AE38" s="663"/>
      <c r="AF38" s="663"/>
      <c r="AG38" s="663"/>
      <c r="AH38" s="663"/>
      <c r="AI38" s="663"/>
      <c r="AJ38" s="663"/>
      <c r="AK38" s="663"/>
      <c r="AL38" s="664" t="s">
        <v>239</v>
      </c>
      <c r="AM38" s="665"/>
      <c r="AN38" s="665"/>
      <c r="AO38" s="666"/>
      <c r="AQ38" s="722" t="s">
        <v>342</v>
      </c>
      <c r="AR38" s="723"/>
      <c r="AS38" s="723"/>
      <c r="AT38" s="723"/>
      <c r="AU38" s="723"/>
      <c r="AV38" s="723"/>
      <c r="AW38" s="723"/>
      <c r="AX38" s="723"/>
      <c r="AY38" s="724"/>
      <c r="AZ38" s="659" t="s">
        <v>177</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1721</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468978</v>
      </c>
      <c r="CS38" s="660"/>
      <c r="CT38" s="660"/>
      <c r="CU38" s="660"/>
      <c r="CV38" s="660"/>
      <c r="CW38" s="660"/>
      <c r="CX38" s="660"/>
      <c r="CY38" s="661"/>
      <c r="CZ38" s="664">
        <v>6.2</v>
      </c>
      <c r="DA38" s="689"/>
      <c r="DB38" s="689"/>
      <c r="DC38" s="693"/>
      <c r="DD38" s="668">
        <v>378744</v>
      </c>
      <c r="DE38" s="660"/>
      <c r="DF38" s="660"/>
      <c r="DG38" s="660"/>
      <c r="DH38" s="660"/>
      <c r="DI38" s="660"/>
      <c r="DJ38" s="660"/>
      <c r="DK38" s="661"/>
      <c r="DL38" s="668">
        <v>360161</v>
      </c>
      <c r="DM38" s="660"/>
      <c r="DN38" s="660"/>
      <c r="DO38" s="660"/>
      <c r="DP38" s="660"/>
      <c r="DQ38" s="660"/>
      <c r="DR38" s="660"/>
      <c r="DS38" s="660"/>
      <c r="DT38" s="660"/>
      <c r="DU38" s="660"/>
      <c r="DV38" s="661"/>
      <c r="DW38" s="664">
        <v>9.3000000000000007</v>
      </c>
      <c r="DX38" s="689"/>
      <c r="DY38" s="689"/>
      <c r="DZ38" s="689"/>
      <c r="EA38" s="689"/>
      <c r="EB38" s="689"/>
      <c r="EC38" s="690"/>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139</v>
      </c>
      <c r="S39" s="660"/>
      <c r="T39" s="660"/>
      <c r="U39" s="660"/>
      <c r="V39" s="660"/>
      <c r="W39" s="660"/>
      <c r="X39" s="660"/>
      <c r="Y39" s="661"/>
      <c r="Z39" s="662" t="s">
        <v>177</v>
      </c>
      <c r="AA39" s="662"/>
      <c r="AB39" s="662"/>
      <c r="AC39" s="662"/>
      <c r="AD39" s="663" t="s">
        <v>239</v>
      </c>
      <c r="AE39" s="663"/>
      <c r="AF39" s="663"/>
      <c r="AG39" s="663"/>
      <c r="AH39" s="663"/>
      <c r="AI39" s="663"/>
      <c r="AJ39" s="663"/>
      <c r="AK39" s="663"/>
      <c r="AL39" s="664" t="s">
        <v>177</v>
      </c>
      <c r="AM39" s="665"/>
      <c r="AN39" s="665"/>
      <c r="AO39" s="666"/>
      <c r="AQ39" s="722" t="s">
        <v>346</v>
      </c>
      <c r="AR39" s="723"/>
      <c r="AS39" s="723"/>
      <c r="AT39" s="723"/>
      <c r="AU39" s="723"/>
      <c r="AV39" s="723"/>
      <c r="AW39" s="723"/>
      <c r="AX39" s="723"/>
      <c r="AY39" s="724"/>
      <c r="AZ39" s="659" t="s">
        <v>177</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2646</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399383</v>
      </c>
      <c r="CS39" s="691"/>
      <c r="CT39" s="691"/>
      <c r="CU39" s="691"/>
      <c r="CV39" s="691"/>
      <c r="CW39" s="691"/>
      <c r="CX39" s="691"/>
      <c r="CY39" s="692"/>
      <c r="CZ39" s="664">
        <v>5.3</v>
      </c>
      <c r="DA39" s="689"/>
      <c r="DB39" s="689"/>
      <c r="DC39" s="693"/>
      <c r="DD39" s="668">
        <v>355021</v>
      </c>
      <c r="DE39" s="691"/>
      <c r="DF39" s="691"/>
      <c r="DG39" s="691"/>
      <c r="DH39" s="691"/>
      <c r="DI39" s="691"/>
      <c r="DJ39" s="691"/>
      <c r="DK39" s="692"/>
      <c r="DL39" s="668" t="s">
        <v>177</v>
      </c>
      <c r="DM39" s="691"/>
      <c r="DN39" s="691"/>
      <c r="DO39" s="691"/>
      <c r="DP39" s="691"/>
      <c r="DQ39" s="691"/>
      <c r="DR39" s="691"/>
      <c r="DS39" s="691"/>
      <c r="DT39" s="691"/>
      <c r="DU39" s="691"/>
      <c r="DV39" s="692"/>
      <c r="DW39" s="664" t="s">
        <v>139</v>
      </c>
      <c r="DX39" s="689"/>
      <c r="DY39" s="689"/>
      <c r="DZ39" s="689"/>
      <c r="EA39" s="689"/>
      <c r="EB39" s="689"/>
      <c r="EC39" s="690"/>
    </row>
    <row r="40" spans="2:133" ht="11.25" customHeight="1" x14ac:dyDescent="0.15">
      <c r="B40" s="656" t="s">
        <v>349</v>
      </c>
      <c r="C40" s="657"/>
      <c r="D40" s="657"/>
      <c r="E40" s="657"/>
      <c r="F40" s="657"/>
      <c r="G40" s="657"/>
      <c r="H40" s="657"/>
      <c r="I40" s="657"/>
      <c r="J40" s="657"/>
      <c r="K40" s="657"/>
      <c r="L40" s="657"/>
      <c r="M40" s="657"/>
      <c r="N40" s="657"/>
      <c r="O40" s="657"/>
      <c r="P40" s="657"/>
      <c r="Q40" s="658"/>
      <c r="R40" s="659">
        <v>68100</v>
      </c>
      <c r="S40" s="660"/>
      <c r="T40" s="660"/>
      <c r="U40" s="660"/>
      <c r="V40" s="660"/>
      <c r="W40" s="660"/>
      <c r="X40" s="660"/>
      <c r="Y40" s="661"/>
      <c r="Z40" s="662">
        <v>0.8</v>
      </c>
      <c r="AA40" s="662"/>
      <c r="AB40" s="662"/>
      <c r="AC40" s="662"/>
      <c r="AD40" s="663" t="s">
        <v>239</v>
      </c>
      <c r="AE40" s="663"/>
      <c r="AF40" s="663"/>
      <c r="AG40" s="663"/>
      <c r="AH40" s="663"/>
      <c r="AI40" s="663"/>
      <c r="AJ40" s="663"/>
      <c r="AK40" s="663"/>
      <c r="AL40" s="664" t="s">
        <v>177</v>
      </c>
      <c r="AM40" s="665"/>
      <c r="AN40" s="665"/>
      <c r="AO40" s="666"/>
      <c r="AQ40" s="722" t="s">
        <v>350</v>
      </c>
      <c r="AR40" s="723"/>
      <c r="AS40" s="723"/>
      <c r="AT40" s="723"/>
      <c r="AU40" s="723"/>
      <c r="AV40" s="723"/>
      <c r="AW40" s="723"/>
      <c r="AX40" s="723"/>
      <c r="AY40" s="724"/>
      <c r="AZ40" s="659" t="s">
        <v>177</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90</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50432</v>
      </c>
      <c r="CS40" s="660"/>
      <c r="CT40" s="660"/>
      <c r="CU40" s="660"/>
      <c r="CV40" s="660"/>
      <c r="CW40" s="660"/>
      <c r="CX40" s="660"/>
      <c r="CY40" s="661"/>
      <c r="CZ40" s="664">
        <v>0.7</v>
      </c>
      <c r="DA40" s="689"/>
      <c r="DB40" s="689"/>
      <c r="DC40" s="693"/>
      <c r="DD40" s="668">
        <v>432</v>
      </c>
      <c r="DE40" s="660"/>
      <c r="DF40" s="660"/>
      <c r="DG40" s="660"/>
      <c r="DH40" s="660"/>
      <c r="DI40" s="660"/>
      <c r="DJ40" s="660"/>
      <c r="DK40" s="661"/>
      <c r="DL40" s="668" t="s">
        <v>239</v>
      </c>
      <c r="DM40" s="660"/>
      <c r="DN40" s="660"/>
      <c r="DO40" s="660"/>
      <c r="DP40" s="660"/>
      <c r="DQ40" s="660"/>
      <c r="DR40" s="660"/>
      <c r="DS40" s="660"/>
      <c r="DT40" s="660"/>
      <c r="DU40" s="660"/>
      <c r="DV40" s="661"/>
      <c r="DW40" s="664" t="s">
        <v>259</v>
      </c>
      <c r="DX40" s="689"/>
      <c r="DY40" s="689"/>
      <c r="DZ40" s="689"/>
      <c r="EA40" s="689"/>
      <c r="EB40" s="689"/>
      <c r="EC40" s="690"/>
    </row>
    <row r="41" spans="2:133" ht="11.25" customHeight="1" x14ac:dyDescent="0.15">
      <c r="B41" s="680" t="s">
        <v>354</v>
      </c>
      <c r="C41" s="681"/>
      <c r="D41" s="681"/>
      <c r="E41" s="681"/>
      <c r="F41" s="681"/>
      <c r="G41" s="681"/>
      <c r="H41" s="681"/>
      <c r="I41" s="681"/>
      <c r="J41" s="681"/>
      <c r="K41" s="681"/>
      <c r="L41" s="681"/>
      <c r="M41" s="681"/>
      <c r="N41" s="681"/>
      <c r="O41" s="681"/>
      <c r="P41" s="681"/>
      <c r="Q41" s="682"/>
      <c r="R41" s="731">
        <v>8022614</v>
      </c>
      <c r="S41" s="732"/>
      <c r="T41" s="732"/>
      <c r="U41" s="732"/>
      <c r="V41" s="732"/>
      <c r="W41" s="732"/>
      <c r="X41" s="732"/>
      <c r="Y41" s="736"/>
      <c r="Z41" s="737">
        <v>100</v>
      </c>
      <c r="AA41" s="737"/>
      <c r="AB41" s="737"/>
      <c r="AC41" s="737"/>
      <c r="AD41" s="738">
        <v>3811457</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103294</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239</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177</v>
      </c>
      <c r="CS41" s="691"/>
      <c r="CT41" s="691"/>
      <c r="CU41" s="691"/>
      <c r="CV41" s="691"/>
      <c r="CW41" s="691"/>
      <c r="CX41" s="691"/>
      <c r="CY41" s="692"/>
      <c r="CZ41" s="664" t="s">
        <v>177</v>
      </c>
      <c r="DA41" s="689"/>
      <c r="DB41" s="689"/>
      <c r="DC41" s="693"/>
      <c r="DD41" s="668" t="s">
        <v>239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365684</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371</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1436801</v>
      </c>
      <c r="CS42" s="691"/>
      <c r="CT42" s="691"/>
      <c r="CU42" s="691"/>
      <c r="CV42" s="691"/>
      <c r="CW42" s="691"/>
      <c r="CX42" s="691"/>
      <c r="CY42" s="692"/>
      <c r="CZ42" s="664">
        <v>19</v>
      </c>
      <c r="DA42" s="689"/>
      <c r="DB42" s="689"/>
      <c r="DC42" s="693"/>
      <c r="DD42" s="668">
        <v>248898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27360</v>
      </c>
      <c r="CS43" s="691"/>
      <c r="CT43" s="691"/>
      <c r="CU43" s="691"/>
      <c r="CV43" s="691"/>
      <c r="CW43" s="691"/>
      <c r="CX43" s="691"/>
      <c r="CY43" s="692"/>
      <c r="CZ43" s="664">
        <v>0.4</v>
      </c>
      <c r="DA43" s="689"/>
      <c r="DB43" s="689"/>
      <c r="DC43" s="693"/>
      <c r="DD43" s="668">
        <v>27360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1408452</v>
      </c>
      <c r="CS44" s="660"/>
      <c r="CT44" s="660"/>
      <c r="CU44" s="660"/>
      <c r="CV44" s="660"/>
      <c r="CW44" s="660"/>
      <c r="CX44" s="660"/>
      <c r="CY44" s="661"/>
      <c r="CZ44" s="664">
        <v>18.7</v>
      </c>
      <c r="DA44" s="665"/>
      <c r="DB44" s="665"/>
      <c r="DC44" s="671"/>
      <c r="DD44" s="668">
        <v>246168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433296</v>
      </c>
      <c r="CS45" s="691"/>
      <c r="CT45" s="691"/>
      <c r="CU45" s="691"/>
      <c r="CV45" s="691"/>
      <c r="CW45" s="691"/>
      <c r="CX45" s="691"/>
      <c r="CY45" s="692"/>
      <c r="CZ45" s="664">
        <v>5.7</v>
      </c>
      <c r="DA45" s="689"/>
      <c r="DB45" s="689"/>
      <c r="DC45" s="693"/>
      <c r="DD45" s="668">
        <v>24703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968027</v>
      </c>
      <c r="CS46" s="660"/>
      <c r="CT46" s="660"/>
      <c r="CU46" s="660"/>
      <c r="CV46" s="660"/>
      <c r="CW46" s="660"/>
      <c r="CX46" s="660"/>
      <c r="CY46" s="661"/>
      <c r="CZ46" s="664">
        <v>12.8</v>
      </c>
      <c r="DA46" s="665"/>
      <c r="DB46" s="665"/>
      <c r="DC46" s="671"/>
      <c r="DD46" s="668">
        <v>221236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v>28349</v>
      </c>
      <c r="CS47" s="691"/>
      <c r="CT47" s="691"/>
      <c r="CU47" s="691"/>
      <c r="CV47" s="691"/>
      <c r="CW47" s="691"/>
      <c r="CX47" s="691"/>
      <c r="CY47" s="692"/>
      <c r="CZ47" s="664">
        <v>0.4</v>
      </c>
      <c r="DA47" s="689"/>
      <c r="DB47" s="689"/>
      <c r="DC47" s="693"/>
      <c r="DD47" s="668">
        <v>2730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177</v>
      </c>
      <c r="CS48" s="660"/>
      <c r="CT48" s="660"/>
      <c r="CU48" s="660"/>
      <c r="CV48" s="660"/>
      <c r="CW48" s="660"/>
      <c r="CX48" s="660"/>
      <c r="CY48" s="661"/>
      <c r="CZ48" s="664" t="s">
        <v>177</v>
      </c>
      <c r="DA48" s="665"/>
      <c r="DB48" s="665"/>
      <c r="DC48" s="671"/>
      <c r="DD48" s="668" t="s">
        <v>177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7548355</v>
      </c>
      <c r="CS49" s="718"/>
      <c r="CT49" s="718"/>
      <c r="CU49" s="718"/>
      <c r="CV49" s="718"/>
      <c r="CW49" s="718"/>
      <c r="CX49" s="718"/>
      <c r="CY49" s="747"/>
      <c r="CZ49" s="739">
        <v>100</v>
      </c>
      <c r="DA49" s="748"/>
      <c r="DB49" s="748"/>
      <c r="DC49" s="749"/>
      <c r="DD49" s="750">
        <v>4425768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iR6zIsXFomO0Ou1iqmsF0MkL55IdAwUC/m6ZcVqWKUTot4tgy2lfMrHX4RGgsIDDlheCFH8i2hQX7XsJSqvnA==" saltValue="tbYo8yO5tiZoJglkfZHp4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61" zoomScale="70" zoomScaleNormal="25" zoomScaleSheetLayoutView="70" workbookViewId="0">
      <selection activeCell="B34" sqref="B34:U3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8022</v>
      </c>
      <c r="R7" s="789"/>
      <c r="S7" s="789"/>
      <c r="T7" s="789"/>
      <c r="U7" s="789"/>
      <c r="V7" s="789">
        <v>7548</v>
      </c>
      <c r="W7" s="789"/>
      <c r="X7" s="789"/>
      <c r="Y7" s="789"/>
      <c r="Z7" s="789"/>
      <c r="AA7" s="789">
        <v>474</v>
      </c>
      <c r="AB7" s="789"/>
      <c r="AC7" s="789"/>
      <c r="AD7" s="789"/>
      <c r="AE7" s="790"/>
      <c r="AF7" s="791">
        <v>332</v>
      </c>
      <c r="AG7" s="792"/>
      <c r="AH7" s="792"/>
      <c r="AI7" s="792"/>
      <c r="AJ7" s="793"/>
      <c r="AK7" s="794">
        <v>562</v>
      </c>
      <c r="AL7" s="795"/>
      <c r="AM7" s="795"/>
      <c r="AN7" s="795"/>
      <c r="AO7" s="795"/>
      <c r="AP7" s="795">
        <v>4573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594</v>
      </c>
      <c r="BT7" s="783"/>
      <c r="BU7" s="783"/>
      <c r="BV7" s="783"/>
      <c r="BW7" s="783"/>
      <c r="BX7" s="783"/>
      <c r="BY7" s="783"/>
      <c r="BZ7" s="783"/>
      <c r="CA7" s="783"/>
      <c r="CB7" s="783"/>
      <c r="CC7" s="783"/>
      <c r="CD7" s="783"/>
      <c r="CE7" s="783"/>
      <c r="CF7" s="783"/>
      <c r="CG7" s="798"/>
      <c r="CH7" s="779">
        <v>305</v>
      </c>
      <c r="CI7" s="780"/>
      <c r="CJ7" s="780"/>
      <c r="CK7" s="780"/>
      <c r="CL7" s="781"/>
      <c r="CM7" s="779">
        <v>11773</v>
      </c>
      <c r="CN7" s="780"/>
      <c r="CO7" s="780"/>
      <c r="CP7" s="780"/>
      <c r="CQ7" s="781"/>
      <c r="CR7" s="779" t="s">
        <v>588</v>
      </c>
      <c r="CS7" s="780"/>
      <c r="CT7" s="780"/>
      <c r="CU7" s="780"/>
      <c r="CV7" s="781"/>
      <c r="CW7" s="779" t="s">
        <v>588</v>
      </c>
      <c r="CX7" s="780"/>
      <c r="CY7" s="780"/>
      <c r="CZ7" s="780"/>
      <c r="DA7" s="781"/>
      <c r="DB7" s="779">
        <v>75</v>
      </c>
      <c r="DC7" s="780"/>
      <c r="DD7" s="780"/>
      <c r="DE7" s="780"/>
      <c r="DF7" s="781"/>
      <c r="DG7" s="779" t="s">
        <v>588</v>
      </c>
      <c r="DH7" s="780"/>
      <c r="DI7" s="780"/>
      <c r="DJ7" s="780"/>
      <c r="DK7" s="781"/>
      <c r="DL7" s="779">
        <v>25</v>
      </c>
      <c r="DM7" s="780"/>
      <c r="DN7" s="780"/>
      <c r="DO7" s="780"/>
      <c r="DP7" s="781"/>
      <c r="DQ7" s="779" t="s">
        <v>588</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8022</v>
      </c>
      <c r="R23" s="829"/>
      <c r="S23" s="829"/>
      <c r="T23" s="829"/>
      <c r="U23" s="829"/>
      <c r="V23" s="829">
        <v>7548</v>
      </c>
      <c r="W23" s="829"/>
      <c r="X23" s="829"/>
      <c r="Y23" s="829"/>
      <c r="Z23" s="829"/>
      <c r="AA23" s="829">
        <v>474</v>
      </c>
      <c r="AB23" s="829"/>
      <c r="AC23" s="829"/>
      <c r="AD23" s="829"/>
      <c r="AE23" s="830"/>
      <c r="AF23" s="831">
        <v>332</v>
      </c>
      <c r="AG23" s="829"/>
      <c r="AH23" s="829"/>
      <c r="AI23" s="829"/>
      <c r="AJ23" s="832"/>
      <c r="AK23" s="833"/>
      <c r="AL23" s="834"/>
      <c r="AM23" s="834"/>
      <c r="AN23" s="834"/>
      <c r="AO23" s="834"/>
      <c r="AP23" s="829">
        <v>4573</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1405</v>
      </c>
      <c r="R28" s="859"/>
      <c r="S28" s="859"/>
      <c r="T28" s="859"/>
      <c r="U28" s="859"/>
      <c r="V28" s="859">
        <v>1379</v>
      </c>
      <c r="W28" s="859"/>
      <c r="X28" s="859"/>
      <c r="Y28" s="859"/>
      <c r="Z28" s="859"/>
      <c r="AA28" s="859">
        <v>26</v>
      </c>
      <c r="AB28" s="859"/>
      <c r="AC28" s="859"/>
      <c r="AD28" s="859"/>
      <c r="AE28" s="860"/>
      <c r="AF28" s="861">
        <v>26</v>
      </c>
      <c r="AG28" s="859"/>
      <c r="AH28" s="859"/>
      <c r="AI28" s="859"/>
      <c r="AJ28" s="862"/>
      <c r="AK28" s="863">
        <v>96</v>
      </c>
      <c r="AL28" s="864"/>
      <c r="AM28" s="864"/>
      <c r="AN28" s="864"/>
      <c r="AO28" s="864"/>
      <c r="AP28" s="864" t="s">
        <v>588</v>
      </c>
      <c r="AQ28" s="864"/>
      <c r="AR28" s="864"/>
      <c r="AS28" s="864"/>
      <c r="AT28" s="864"/>
      <c r="AU28" s="864" t="s">
        <v>588</v>
      </c>
      <c r="AV28" s="864"/>
      <c r="AW28" s="864"/>
      <c r="AX28" s="864"/>
      <c r="AY28" s="864"/>
      <c r="AZ28" s="865" t="s">
        <v>588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14</v>
      </c>
      <c r="R29" s="820"/>
      <c r="S29" s="820"/>
      <c r="T29" s="820"/>
      <c r="U29" s="820"/>
      <c r="V29" s="820">
        <v>12</v>
      </c>
      <c r="W29" s="820"/>
      <c r="X29" s="820"/>
      <c r="Y29" s="820"/>
      <c r="Z29" s="820"/>
      <c r="AA29" s="820">
        <v>2</v>
      </c>
      <c r="AB29" s="820"/>
      <c r="AC29" s="820"/>
      <c r="AD29" s="820"/>
      <c r="AE29" s="821"/>
      <c r="AF29" s="822">
        <v>2</v>
      </c>
      <c r="AG29" s="823"/>
      <c r="AH29" s="823"/>
      <c r="AI29" s="823"/>
      <c r="AJ29" s="824"/>
      <c r="AK29" s="870">
        <v>7</v>
      </c>
      <c r="AL29" s="866"/>
      <c r="AM29" s="866"/>
      <c r="AN29" s="866"/>
      <c r="AO29" s="866"/>
      <c r="AP29" s="866" t="s">
        <v>588</v>
      </c>
      <c r="AQ29" s="866"/>
      <c r="AR29" s="866"/>
      <c r="AS29" s="866"/>
      <c r="AT29" s="866"/>
      <c r="AU29" s="866" t="s">
        <v>588</v>
      </c>
      <c r="AV29" s="866"/>
      <c r="AW29" s="866"/>
      <c r="AX29" s="866"/>
      <c r="AY29" s="866"/>
      <c r="AZ29" s="867" t="s">
        <v>588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1269</v>
      </c>
      <c r="R30" s="820"/>
      <c r="S30" s="820"/>
      <c r="T30" s="820"/>
      <c r="U30" s="820"/>
      <c r="V30" s="820">
        <v>1237</v>
      </c>
      <c r="W30" s="820"/>
      <c r="X30" s="820"/>
      <c r="Y30" s="820"/>
      <c r="Z30" s="820"/>
      <c r="AA30" s="820">
        <v>32</v>
      </c>
      <c r="AB30" s="820"/>
      <c r="AC30" s="820"/>
      <c r="AD30" s="820"/>
      <c r="AE30" s="821"/>
      <c r="AF30" s="822">
        <v>32</v>
      </c>
      <c r="AG30" s="823"/>
      <c r="AH30" s="823"/>
      <c r="AI30" s="823"/>
      <c r="AJ30" s="824"/>
      <c r="AK30" s="870">
        <v>207</v>
      </c>
      <c r="AL30" s="866"/>
      <c r="AM30" s="866"/>
      <c r="AN30" s="866"/>
      <c r="AO30" s="866"/>
      <c r="AP30" s="866" t="s">
        <v>588</v>
      </c>
      <c r="AQ30" s="866"/>
      <c r="AR30" s="866"/>
      <c r="AS30" s="866"/>
      <c r="AT30" s="866"/>
      <c r="AU30" s="866" t="s">
        <v>588</v>
      </c>
      <c r="AV30" s="866"/>
      <c r="AW30" s="866"/>
      <c r="AX30" s="866"/>
      <c r="AY30" s="866"/>
      <c r="AZ30" s="867" t="s">
        <v>588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179</v>
      </c>
      <c r="R31" s="820"/>
      <c r="S31" s="820"/>
      <c r="T31" s="820"/>
      <c r="U31" s="820"/>
      <c r="V31" s="820">
        <v>179</v>
      </c>
      <c r="W31" s="820"/>
      <c r="X31" s="820"/>
      <c r="Y31" s="820"/>
      <c r="Z31" s="820"/>
      <c r="AA31" s="820">
        <v>0</v>
      </c>
      <c r="AB31" s="820"/>
      <c r="AC31" s="820"/>
      <c r="AD31" s="820"/>
      <c r="AE31" s="821"/>
      <c r="AF31" s="822">
        <v>0</v>
      </c>
      <c r="AG31" s="823"/>
      <c r="AH31" s="823"/>
      <c r="AI31" s="823"/>
      <c r="AJ31" s="824"/>
      <c r="AK31" s="870">
        <v>38</v>
      </c>
      <c r="AL31" s="866"/>
      <c r="AM31" s="866"/>
      <c r="AN31" s="866"/>
      <c r="AO31" s="866"/>
      <c r="AP31" s="866" t="s">
        <v>588</v>
      </c>
      <c r="AQ31" s="866"/>
      <c r="AR31" s="866"/>
      <c r="AS31" s="866"/>
      <c r="AT31" s="866"/>
      <c r="AU31" s="866" t="s">
        <v>588</v>
      </c>
      <c r="AV31" s="866"/>
      <c r="AW31" s="866"/>
      <c r="AX31" s="866"/>
      <c r="AY31" s="866"/>
      <c r="AZ31" s="867" t="s">
        <v>588</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341</v>
      </c>
      <c r="R32" s="820"/>
      <c r="S32" s="820"/>
      <c r="T32" s="820"/>
      <c r="U32" s="820"/>
      <c r="V32" s="820">
        <v>268</v>
      </c>
      <c r="W32" s="820"/>
      <c r="X32" s="820"/>
      <c r="Y32" s="820"/>
      <c r="Z32" s="820"/>
      <c r="AA32" s="820">
        <v>72</v>
      </c>
      <c r="AB32" s="820"/>
      <c r="AC32" s="820"/>
      <c r="AD32" s="820"/>
      <c r="AE32" s="821"/>
      <c r="AF32" s="822">
        <v>919</v>
      </c>
      <c r="AG32" s="823"/>
      <c r="AH32" s="823"/>
      <c r="AI32" s="823"/>
      <c r="AJ32" s="824"/>
      <c r="AK32" s="870">
        <v>2</v>
      </c>
      <c r="AL32" s="866"/>
      <c r="AM32" s="866"/>
      <c r="AN32" s="866"/>
      <c r="AO32" s="866"/>
      <c r="AP32" s="866">
        <v>969</v>
      </c>
      <c r="AQ32" s="866"/>
      <c r="AR32" s="866"/>
      <c r="AS32" s="866"/>
      <c r="AT32" s="866"/>
      <c r="AU32" s="866" t="s">
        <v>588</v>
      </c>
      <c r="AV32" s="866"/>
      <c r="AW32" s="866"/>
      <c r="AX32" s="866"/>
      <c r="AY32" s="866"/>
      <c r="AZ32" s="867" t="s">
        <v>588</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895</v>
      </c>
      <c r="R33" s="820"/>
      <c r="S33" s="820"/>
      <c r="T33" s="820"/>
      <c r="U33" s="820"/>
      <c r="V33" s="820">
        <v>806</v>
      </c>
      <c r="W33" s="820"/>
      <c r="X33" s="820"/>
      <c r="Y33" s="820"/>
      <c r="Z33" s="820"/>
      <c r="AA33" s="820">
        <v>89</v>
      </c>
      <c r="AB33" s="820"/>
      <c r="AC33" s="820"/>
      <c r="AD33" s="820"/>
      <c r="AE33" s="821"/>
      <c r="AF33" s="822">
        <v>36</v>
      </c>
      <c r="AG33" s="823"/>
      <c r="AH33" s="823"/>
      <c r="AI33" s="823"/>
      <c r="AJ33" s="824"/>
      <c r="AK33" s="870">
        <v>386</v>
      </c>
      <c r="AL33" s="866"/>
      <c r="AM33" s="866"/>
      <c r="AN33" s="866"/>
      <c r="AO33" s="866"/>
      <c r="AP33" s="866">
        <v>3399</v>
      </c>
      <c r="AQ33" s="866"/>
      <c r="AR33" s="866"/>
      <c r="AS33" s="866"/>
      <c r="AT33" s="866"/>
      <c r="AU33" s="866">
        <v>1464</v>
      </c>
      <c r="AV33" s="866"/>
      <c r="AW33" s="866"/>
      <c r="AX33" s="866"/>
      <c r="AY33" s="866"/>
      <c r="AZ33" s="867" t="s">
        <v>588</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1015</v>
      </c>
      <c r="AG63" s="880"/>
      <c r="AH63" s="880"/>
      <c r="AI63" s="880"/>
      <c r="AJ63" s="881"/>
      <c r="AK63" s="882"/>
      <c r="AL63" s="877"/>
      <c r="AM63" s="877"/>
      <c r="AN63" s="877"/>
      <c r="AO63" s="877"/>
      <c r="AP63" s="880">
        <v>4368</v>
      </c>
      <c r="AQ63" s="880"/>
      <c r="AR63" s="880"/>
      <c r="AS63" s="880"/>
      <c r="AT63" s="880"/>
      <c r="AU63" s="880">
        <v>1464</v>
      </c>
      <c r="AV63" s="880"/>
      <c r="AW63" s="880"/>
      <c r="AX63" s="880"/>
      <c r="AY63" s="880"/>
      <c r="AZ63" s="884"/>
      <c r="BA63" s="884"/>
      <c r="BB63" s="884"/>
      <c r="BC63" s="884"/>
      <c r="BD63" s="884"/>
      <c r="BE63" s="885"/>
      <c r="BF63" s="885"/>
      <c r="BG63" s="885"/>
      <c r="BH63" s="885"/>
      <c r="BI63" s="886"/>
      <c r="BJ63" s="887" t="s">
        <v>397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420</v>
      </c>
      <c r="W66" s="770"/>
      <c r="X66" s="770"/>
      <c r="Y66" s="770"/>
      <c r="Z66" s="771"/>
      <c r="AA66" s="769" t="s">
        <v>421</v>
      </c>
      <c r="AB66" s="770"/>
      <c r="AC66" s="770"/>
      <c r="AD66" s="770"/>
      <c r="AE66" s="771"/>
      <c r="AF66" s="890" t="s">
        <v>422</v>
      </c>
      <c r="AG66" s="851"/>
      <c r="AH66" s="851"/>
      <c r="AI66" s="851"/>
      <c r="AJ66" s="891"/>
      <c r="AK66" s="769" t="s">
        <v>404</v>
      </c>
      <c r="AL66" s="764"/>
      <c r="AM66" s="764"/>
      <c r="AN66" s="764"/>
      <c r="AO66" s="765"/>
      <c r="AP66" s="769" t="s">
        <v>423</v>
      </c>
      <c r="AQ66" s="770"/>
      <c r="AR66" s="770"/>
      <c r="AS66" s="770"/>
      <c r="AT66" s="771"/>
      <c r="AU66" s="769" t="s">
        <v>424</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595</v>
      </c>
      <c r="C68" s="906"/>
      <c r="D68" s="906"/>
      <c r="E68" s="906"/>
      <c r="F68" s="906"/>
      <c r="G68" s="906"/>
      <c r="H68" s="906"/>
      <c r="I68" s="906"/>
      <c r="J68" s="906"/>
      <c r="K68" s="906"/>
      <c r="L68" s="906"/>
      <c r="M68" s="906"/>
      <c r="N68" s="906"/>
      <c r="O68" s="906"/>
      <c r="P68" s="907"/>
      <c r="Q68" s="908">
        <v>6797</v>
      </c>
      <c r="R68" s="902"/>
      <c r="S68" s="902"/>
      <c r="T68" s="902"/>
      <c r="U68" s="902"/>
      <c r="V68" s="902">
        <v>6048</v>
      </c>
      <c r="W68" s="902"/>
      <c r="X68" s="902"/>
      <c r="Y68" s="902"/>
      <c r="Z68" s="902"/>
      <c r="AA68" s="902">
        <v>749</v>
      </c>
      <c r="AB68" s="902"/>
      <c r="AC68" s="902"/>
      <c r="AD68" s="902"/>
      <c r="AE68" s="902"/>
      <c r="AF68" s="902">
        <v>749</v>
      </c>
      <c r="AG68" s="902"/>
      <c r="AH68" s="902"/>
      <c r="AI68" s="902"/>
      <c r="AJ68" s="902"/>
      <c r="AK68" s="902">
        <v>1022</v>
      </c>
      <c r="AL68" s="902"/>
      <c r="AM68" s="902"/>
      <c r="AN68" s="902"/>
      <c r="AO68" s="902"/>
      <c r="AP68" s="902" t="s">
        <v>524</v>
      </c>
      <c r="AQ68" s="902"/>
      <c r="AR68" s="902"/>
      <c r="AS68" s="902"/>
      <c r="AT68" s="902"/>
      <c r="AU68" s="902" t="s">
        <v>524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596</v>
      </c>
      <c r="C69" s="910"/>
      <c r="D69" s="910"/>
      <c r="E69" s="910"/>
      <c r="F69" s="910"/>
      <c r="G69" s="910"/>
      <c r="H69" s="910"/>
      <c r="I69" s="910"/>
      <c r="J69" s="910"/>
      <c r="K69" s="910"/>
      <c r="L69" s="910"/>
      <c r="M69" s="910"/>
      <c r="N69" s="910"/>
      <c r="O69" s="910"/>
      <c r="P69" s="911"/>
      <c r="Q69" s="912">
        <v>41</v>
      </c>
      <c r="R69" s="866"/>
      <c r="S69" s="866"/>
      <c r="T69" s="866"/>
      <c r="U69" s="866"/>
      <c r="V69" s="866">
        <v>34</v>
      </c>
      <c r="W69" s="866"/>
      <c r="X69" s="866"/>
      <c r="Y69" s="866"/>
      <c r="Z69" s="866"/>
      <c r="AA69" s="866">
        <v>7</v>
      </c>
      <c r="AB69" s="866"/>
      <c r="AC69" s="866"/>
      <c r="AD69" s="866"/>
      <c r="AE69" s="866"/>
      <c r="AF69" s="866">
        <v>7</v>
      </c>
      <c r="AG69" s="866"/>
      <c r="AH69" s="866"/>
      <c r="AI69" s="866"/>
      <c r="AJ69" s="866"/>
      <c r="AK69" s="866" t="s">
        <v>524</v>
      </c>
      <c r="AL69" s="866"/>
      <c r="AM69" s="866"/>
      <c r="AN69" s="866"/>
      <c r="AO69" s="866"/>
      <c r="AP69" s="866" t="s">
        <v>524</v>
      </c>
      <c r="AQ69" s="866"/>
      <c r="AR69" s="866"/>
      <c r="AS69" s="866"/>
      <c r="AT69" s="866"/>
      <c r="AU69" s="866" t="s">
        <v>524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597</v>
      </c>
      <c r="C70" s="910"/>
      <c r="D70" s="910"/>
      <c r="E70" s="910"/>
      <c r="F70" s="910"/>
      <c r="G70" s="910"/>
      <c r="H70" s="910"/>
      <c r="I70" s="910"/>
      <c r="J70" s="910"/>
      <c r="K70" s="910"/>
      <c r="L70" s="910"/>
      <c r="M70" s="910"/>
      <c r="N70" s="910"/>
      <c r="O70" s="910"/>
      <c r="P70" s="911"/>
      <c r="Q70" s="912">
        <v>12</v>
      </c>
      <c r="R70" s="866"/>
      <c r="S70" s="866"/>
      <c r="T70" s="866"/>
      <c r="U70" s="866"/>
      <c r="V70" s="866">
        <v>9</v>
      </c>
      <c r="W70" s="866"/>
      <c r="X70" s="866"/>
      <c r="Y70" s="866"/>
      <c r="Z70" s="866"/>
      <c r="AA70" s="866">
        <v>3</v>
      </c>
      <c r="AB70" s="866"/>
      <c r="AC70" s="866"/>
      <c r="AD70" s="866"/>
      <c r="AE70" s="866"/>
      <c r="AF70" s="866">
        <v>3</v>
      </c>
      <c r="AG70" s="866"/>
      <c r="AH70" s="866"/>
      <c r="AI70" s="866"/>
      <c r="AJ70" s="866"/>
      <c r="AK70" s="866" t="s">
        <v>524</v>
      </c>
      <c r="AL70" s="866"/>
      <c r="AM70" s="866"/>
      <c r="AN70" s="866"/>
      <c r="AO70" s="866"/>
      <c r="AP70" s="866" t="s">
        <v>524</v>
      </c>
      <c r="AQ70" s="866"/>
      <c r="AR70" s="866"/>
      <c r="AS70" s="866"/>
      <c r="AT70" s="866"/>
      <c r="AU70" s="866" t="s">
        <v>524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598</v>
      </c>
      <c r="C71" s="910"/>
      <c r="D71" s="910"/>
      <c r="E71" s="910"/>
      <c r="F71" s="910"/>
      <c r="G71" s="910"/>
      <c r="H71" s="910"/>
      <c r="I71" s="910"/>
      <c r="J71" s="910"/>
      <c r="K71" s="910"/>
      <c r="L71" s="910"/>
      <c r="M71" s="910"/>
      <c r="N71" s="910"/>
      <c r="O71" s="910"/>
      <c r="P71" s="911"/>
      <c r="Q71" s="912">
        <v>3</v>
      </c>
      <c r="R71" s="866"/>
      <c r="S71" s="866"/>
      <c r="T71" s="866"/>
      <c r="U71" s="866"/>
      <c r="V71" s="866">
        <v>1</v>
      </c>
      <c r="W71" s="866"/>
      <c r="X71" s="866"/>
      <c r="Y71" s="866"/>
      <c r="Z71" s="866"/>
      <c r="AA71" s="866">
        <v>2</v>
      </c>
      <c r="AB71" s="866"/>
      <c r="AC71" s="866"/>
      <c r="AD71" s="866"/>
      <c r="AE71" s="866"/>
      <c r="AF71" s="866">
        <v>2</v>
      </c>
      <c r="AG71" s="866"/>
      <c r="AH71" s="866"/>
      <c r="AI71" s="866"/>
      <c r="AJ71" s="866"/>
      <c r="AK71" s="866" t="s">
        <v>524</v>
      </c>
      <c r="AL71" s="866"/>
      <c r="AM71" s="866"/>
      <c r="AN71" s="866"/>
      <c r="AO71" s="866"/>
      <c r="AP71" s="866" t="s">
        <v>524</v>
      </c>
      <c r="AQ71" s="866"/>
      <c r="AR71" s="866"/>
      <c r="AS71" s="866"/>
      <c r="AT71" s="866"/>
      <c r="AU71" s="866" t="s">
        <v>524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599</v>
      </c>
      <c r="C72" s="910"/>
      <c r="D72" s="910"/>
      <c r="E72" s="910"/>
      <c r="F72" s="910"/>
      <c r="G72" s="910"/>
      <c r="H72" s="910"/>
      <c r="I72" s="910"/>
      <c r="J72" s="910"/>
      <c r="K72" s="910"/>
      <c r="L72" s="910"/>
      <c r="M72" s="910"/>
      <c r="N72" s="910"/>
      <c r="O72" s="910"/>
      <c r="P72" s="911"/>
      <c r="Q72" s="912">
        <v>6</v>
      </c>
      <c r="R72" s="866"/>
      <c r="S72" s="866"/>
      <c r="T72" s="866"/>
      <c r="U72" s="866"/>
      <c r="V72" s="866">
        <v>2</v>
      </c>
      <c r="W72" s="866"/>
      <c r="X72" s="866"/>
      <c r="Y72" s="866"/>
      <c r="Z72" s="866"/>
      <c r="AA72" s="866">
        <v>4</v>
      </c>
      <c r="AB72" s="866"/>
      <c r="AC72" s="866"/>
      <c r="AD72" s="866"/>
      <c r="AE72" s="866"/>
      <c r="AF72" s="866">
        <v>4</v>
      </c>
      <c r="AG72" s="866"/>
      <c r="AH72" s="866"/>
      <c r="AI72" s="866"/>
      <c r="AJ72" s="866"/>
      <c r="AK72" s="866" t="s">
        <v>524</v>
      </c>
      <c r="AL72" s="866"/>
      <c r="AM72" s="866"/>
      <c r="AN72" s="866"/>
      <c r="AO72" s="866"/>
      <c r="AP72" s="866" t="s">
        <v>524</v>
      </c>
      <c r="AQ72" s="866"/>
      <c r="AR72" s="866"/>
      <c r="AS72" s="866"/>
      <c r="AT72" s="866"/>
      <c r="AU72" s="866" t="s">
        <v>524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600</v>
      </c>
      <c r="C73" s="910"/>
      <c r="D73" s="910"/>
      <c r="E73" s="910"/>
      <c r="F73" s="910"/>
      <c r="G73" s="910"/>
      <c r="H73" s="910"/>
      <c r="I73" s="910"/>
      <c r="J73" s="910"/>
      <c r="K73" s="910"/>
      <c r="L73" s="910"/>
      <c r="M73" s="910"/>
      <c r="N73" s="910"/>
      <c r="O73" s="910"/>
      <c r="P73" s="911"/>
      <c r="Q73" s="912">
        <v>32</v>
      </c>
      <c r="R73" s="866"/>
      <c r="S73" s="866"/>
      <c r="T73" s="866"/>
      <c r="U73" s="866"/>
      <c r="V73" s="866">
        <v>27</v>
      </c>
      <c r="W73" s="866"/>
      <c r="X73" s="866"/>
      <c r="Y73" s="866"/>
      <c r="Z73" s="866"/>
      <c r="AA73" s="866">
        <v>5</v>
      </c>
      <c r="AB73" s="866"/>
      <c r="AC73" s="866"/>
      <c r="AD73" s="866"/>
      <c r="AE73" s="866"/>
      <c r="AF73" s="866">
        <v>5</v>
      </c>
      <c r="AG73" s="866"/>
      <c r="AH73" s="866"/>
      <c r="AI73" s="866"/>
      <c r="AJ73" s="866"/>
      <c r="AK73" s="866" t="s">
        <v>524</v>
      </c>
      <c r="AL73" s="866"/>
      <c r="AM73" s="866"/>
      <c r="AN73" s="866"/>
      <c r="AO73" s="866"/>
      <c r="AP73" s="866" t="s">
        <v>524</v>
      </c>
      <c r="AQ73" s="866"/>
      <c r="AR73" s="866"/>
      <c r="AS73" s="866"/>
      <c r="AT73" s="866"/>
      <c r="AU73" s="866" t="s">
        <v>524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601</v>
      </c>
      <c r="C74" s="910"/>
      <c r="D74" s="910"/>
      <c r="E74" s="910"/>
      <c r="F74" s="910"/>
      <c r="G74" s="910"/>
      <c r="H74" s="910"/>
      <c r="I74" s="910"/>
      <c r="J74" s="910"/>
      <c r="K74" s="910"/>
      <c r="L74" s="910"/>
      <c r="M74" s="910"/>
      <c r="N74" s="910"/>
      <c r="O74" s="910"/>
      <c r="P74" s="911"/>
      <c r="Q74" s="912">
        <v>284</v>
      </c>
      <c r="R74" s="866"/>
      <c r="S74" s="866"/>
      <c r="T74" s="866"/>
      <c r="U74" s="866"/>
      <c r="V74" s="866">
        <v>269</v>
      </c>
      <c r="W74" s="866"/>
      <c r="X74" s="866"/>
      <c r="Y74" s="866"/>
      <c r="Z74" s="866"/>
      <c r="AA74" s="866">
        <v>15</v>
      </c>
      <c r="AB74" s="866"/>
      <c r="AC74" s="866"/>
      <c r="AD74" s="866"/>
      <c r="AE74" s="866"/>
      <c r="AF74" s="866">
        <v>15</v>
      </c>
      <c r="AG74" s="866"/>
      <c r="AH74" s="866"/>
      <c r="AI74" s="866"/>
      <c r="AJ74" s="866"/>
      <c r="AK74" s="866">
        <v>31</v>
      </c>
      <c r="AL74" s="866"/>
      <c r="AM74" s="866"/>
      <c r="AN74" s="866"/>
      <c r="AO74" s="866"/>
      <c r="AP74" s="866" t="s">
        <v>524</v>
      </c>
      <c r="AQ74" s="866"/>
      <c r="AR74" s="866"/>
      <c r="AS74" s="866"/>
      <c r="AT74" s="866"/>
      <c r="AU74" s="866" t="s">
        <v>524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602</v>
      </c>
      <c r="C75" s="910"/>
      <c r="D75" s="910"/>
      <c r="E75" s="910"/>
      <c r="F75" s="910"/>
      <c r="G75" s="910"/>
      <c r="H75" s="910"/>
      <c r="I75" s="910"/>
      <c r="J75" s="910"/>
      <c r="K75" s="910"/>
      <c r="L75" s="910"/>
      <c r="M75" s="910"/>
      <c r="N75" s="910"/>
      <c r="O75" s="910"/>
      <c r="P75" s="911"/>
      <c r="Q75" s="913">
        <v>230610</v>
      </c>
      <c r="R75" s="914"/>
      <c r="S75" s="914"/>
      <c r="T75" s="914"/>
      <c r="U75" s="870"/>
      <c r="V75" s="915">
        <v>226088</v>
      </c>
      <c r="W75" s="914"/>
      <c r="X75" s="914"/>
      <c r="Y75" s="914"/>
      <c r="Z75" s="870"/>
      <c r="AA75" s="915">
        <v>4522</v>
      </c>
      <c r="AB75" s="914"/>
      <c r="AC75" s="914"/>
      <c r="AD75" s="914"/>
      <c r="AE75" s="870"/>
      <c r="AF75" s="915">
        <v>4522</v>
      </c>
      <c r="AG75" s="914"/>
      <c r="AH75" s="914"/>
      <c r="AI75" s="914"/>
      <c r="AJ75" s="870"/>
      <c r="AK75" s="915">
        <v>41</v>
      </c>
      <c r="AL75" s="914"/>
      <c r="AM75" s="914"/>
      <c r="AN75" s="914"/>
      <c r="AO75" s="870"/>
      <c r="AP75" s="915" t="s">
        <v>524</v>
      </c>
      <c r="AQ75" s="914"/>
      <c r="AR75" s="914"/>
      <c r="AS75" s="914"/>
      <c r="AT75" s="870"/>
      <c r="AU75" s="915" t="s">
        <v>524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5307</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v>75</v>
      </c>
      <c r="DC102" s="888"/>
      <c r="DD102" s="888"/>
      <c r="DE102" s="888"/>
      <c r="DF102" s="927"/>
      <c r="DG102" s="926"/>
      <c r="DH102" s="888"/>
      <c r="DI102" s="888"/>
      <c r="DJ102" s="888"/>
      <c r="DK102" s="927"/>
      <c r="DL102" s="926">
        <v>25</v>
      </c>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313</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313</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313</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506613</v>
      </c>
      <c r="AB110" s="936"/>
      <c r="AC110" s="936"/>
      <c r="AD110" s="936"/>
      <c r="AE110" s="937"/>
      <c r="AF110" s="938">
        <v>525384</v>
      </c>
      <c r="AG110" s="936"/>
      <c r="AH110" s="936"/>
      <c r="AI110" s="936"/>
      <c r="AJ110" s="937"/>
      <c r="AK110" s="938">
        <v>530002</v>
      </c>
      <c r="AL110" s="936"/>
      <c r="AM110" s="936"/>
      <c r="AN110" s="936"/>
      <c r="AO110" s="937"/>
      <c r="AP110" s="939">
        <v>15.9</v>
      </c>
      <c r="AQ110" s="940"/>
      <c r="AR110" s="940"/>
      <c r="AS110" s="940"/>
      <c r="AT110" s="941"/>
      <c r="AU110" s="942" t="s">
        <v>74</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4228548</v>
      </c>
      <c r="BR110" s="967"/>
      <c r="BS110" s="967"/>
      <c r="BT110" s="967"/>
      <c r="BU110" s="967"/>
      <c r="BV110" s="967">
        <v>4255700</v>
      </c>
      <c r="BW110" s="967"/>
      <c r="BX110" s="967"/>
      <c r="BY110" s="967"/>
      <c r="BZ110" s="967"/>
      <c r="CA110" s="967">
        <v>4572722</v>
      </c>
      <c r="CB110" s="967"/>
      <c r="CC110" s="967"/>
      <c r="CD110" s="967"/>
      <c r="CE110" s="967"/>
      <c r="CF110" s="980">
        <v>136.80000000000001</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442</v>
      </c>
      <c r="DH110" s="967"/>
      <c r="DI110" s="967"/>
      <c r="DJ110" s="967"/>
      <c r="DK110" s="967"/>
      <c r="DL110" s="967" t="s">
        <v>443</v>
      </c>
      <c r="DM110" s="967"/>
      <c r="DN110" s="967"/>
      <c r="DO110" s="967"/>
      <c r="DP110" s="967"/>
      <c r="DQ110" s="967" t="s">
        <v>397</v>
      </c>
      <c r="DR110" s="967"/>
      <c r="DS110" s="967"/>
      <c r="DT110" s="967"/>
      <c r="DU110" s="967"/>
      <c r="DV110" s="968" t="s">
        <v>444</v>
      </c>
      <c r="DW110" s="968"/>
      <c r="DX110" s="968"/>
      <c r="DY110" s="968"/>
      <c r="DZ110" s="969"/>
    </row>
    <row r="111" spans="1:131" s="230" customFormat="1" ht="26.25" customHeight="1" x14ac:dyDescent="0.15">
      <c r="A111" s="970" t="s">
        <v>445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443</v>
      </c>
      <c r="AB111" s="974"/>
      <c r="AC111" s="974"/>
      <c r="AD111" s="974"/>
      <c r="AE111" s="975"/>
      <c r="AF111" s="976" t="s">
        <v>443</v>
      </c>
      <c r="AG111" s="974"/>
      <c r="AH111" s="974"/>
      <c r="AI111" s="974"/>
      <c r="AJ111" s="975"/>
      <c r="AK111" s="976" t="s">
        <v>397</v>
      </c>
      <c r="AL111" s="974"/>
      <c r="AM111" s="974"/>
      <c r="AN111" s="974"/>
      <c r="AO111" s="975"/>
      <c r="AP111" s="977" t="s">
        <v>442</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t="s">
        <v>443</v>
      </c>
      <c r="BR111" s="962"/>
      <c r="BS111" s="962"/>
      <c r="BT111" s="962"/>
      <c r="BU111" s="962"/>
      <c r="BV111" s="962" t="s">
        <v>397</v>
      </c>
      <c r="BW111" s="962"/>
      <c r="BX111" s="962"/>
      <c r="BY111" s="962"/>
      <c r="BZ111" s="962"/>
      <c r="CA111" s="962" t="s">
        <v>444</v>
      </c>
      <c r="CB111" s="962"/>
      <c r="CC111" s="962"/>
      <c r="CD111" s="962"/>
      <c r="CE111" s="962"/>
      <c r="CF111" s="956" t="s">
        <v>447</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449</v>
      </c>
      <c r="DH111" s="962"/>
      <c r="DI111" s="962"/>
      <c r="DJ111" s="962"/>
      <c r="DK111" s="962"/>
      <c r="DL111" s="962" t="s">
        <v>444</v>
      </c>
      <c r="DM111" s="962"/>
      <c r="DN111" s="962"/>
      <c r="DO111" s="962"/>
      <c r="DP111" s="962"/>
      <c r="DQ111" s="962" t="s">
        <v>443</v>
      </c>
      <c r="DR111" s="962"/>
      <c r="DS111" s="962"/>
      <c r="DT111" s="962"/>
      <c r="DU111" s="962"/>
      <c r="DV111" s="963" t="s">
        <v>442</v>
      </c>
      <c r="DW111" s="963"/>
      <c r="DX111" s="963"/>
      <c r="DY111" s="963"/>
      <c r="DZ111" s="964"/>
    </row>
    <row r="112" spans="1:131" s="230" customFormat="1" ht="26.25" customHeight="1" x14ac:dyDescent="0.15">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443</v>
      </c>
      <c r="AB112" s="995"/>
      <c r="AC112" s="995"/>
      <c r="AD112" s="995"/>
      <c r="AE112" s="996"/>
      <c r="AF112" s="997" t="s">
        <v>443</v>
      </c>
      <c r="AG112" s="995"/>
      <c r="AH112" s="995"/>
      <c r="AI112" s="995"/>
      <c r="AJ112" s="996"/>
      <c r="AK112" s="997" t="s">
        <v>397</v>
      </c>
      <c r="AL112" s="995"/>
      <c r="AM112" s="995"/>
      <c r="AN112" s="995"/>
      <c r="AO112" s="996"/>
      <c r="AP112" s="998" t="s">
        <v>442</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2884463</v>
      </c>
      <c r="BR112" s="962"/>
      <c r="BS112" s="962"/>
      <c r="BT112" s="962"/>
      <c r="BU112" s="962"/>
      <c r="BV112" s="962">
        <v>2611632</v>
      </c>
      <c r="BW112" s="962"/>
      <c r="BX112" s="962"/>
      <c r="BY112" s="962"/>
      <c r="BZ112" s="962"/>
      <c r="CA112" s="962">
        <v>2362359</v>
      </c>
      <c r="CB112" s="962"/>
      <c r="CC112" s="962"/>
      <c r="CD112" s="962"/>
      <c r="CE112" s="962"/>
      <c r="CF112" s="956">
        <v>70.7</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447</v>
      </c>
      <c r="DH112" s="962"/>
      <c r="DI112" s="962"/>
      <c r="DJ112" s="962"/>
      <c r="DK112" s="962"/>
      <c r="DL112" s="962" t="s">
        <v>397</v>
      </c>
      <c r="DM112" s="962"/>
      <c r="DN112" s="962"/>
      <c r="DO112" s="962"/>
      <c r="DP112" s="962"/>
      <c r="DQ112" s="962" t="s">
        <v>454</v>
      </c>
      <c r="DR112" s="962"/>
      <c r="DS112" s="962"/>
      <c r="DT112" s="962"/>
      <c r="DU112" s="962"/>
      <c r="DV112" s="963" t="s">
        <v>449</v>
      </c>
      <c r="DW112" s="963"/>
      <c r="DX112" s="963"/>
      <c r="DY112" s="963"/>
      <c r="DZ112" s="964"/>
    </row>
    <row r="113" spans="1:130" s="230" customFormat="1" ht="26.25" customHeight="1" x14ac:dyDescent="0.15">
      <c r="A113" s="990"/>
      <c r="B113" s="991"/>
      <c r="C113" s="959" t="s">
        <v>455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302268</v>
      </c>
      <c r="AB113" s="974"/>
      <c r="AC113" s="974"/>
      <c r="AD113" s="974"/>
      <c r="AE113" s="975"/>
      <c r="AF113" s="976">
        <v>312426</v>
      </c>
      <c r="AG113" s="974"/>
      <c r="AH113" s="974"/>
      <c r="AI113" s="974"/>
      <c r="AJ113" s="975"/>
      <c r="AK113" s="976">
        <v>281458</v>
      </c>
      <c r="AL113" s="974"/>
      <c r="AM113" s="974"/>
      <c r="AN113" s="974"/>
      <c r="AO113" s="975"/>
      <c r="AP113" s="977">
        <v>8.4</v>
      </c>
      <c r="AQ113" s="978"/>
      <c r="AR113" s="978"/>
      <c r="AS113" s="978"/>
      <c r="AT113" s="979"/>
      <c r="AU113" s="944"/>
      <c r="AV113" s="945"/>
      <c r="AW113" s="945"/>
      <c r="AX113" s="945"/>
      <c r="AY113" s="945"/>
      <c r="AZ113" s="958" t="s">
        <v>456</v>
      </c>
      <c r="BA113" s="959"/>
      <c r="BB113" s="959"/>
      <c r="BC113" s="959"/>
      <c r="BD113" s="959"/>
      <c r="BE113" s="959"/>
      <c r="BF113" s="959"/>
      <c r="BG113" s="959"/>
      <c r="BH113" s="959"/>
      <c r="BI113" s="959"/>
      <c r="BJ113" s="959"/>
      <c r="BK113" s="959"/>
      <c r="BL113" s="959"/>
      <c r="BM113" s="959"/>
      <c r="BN113" s="959"/>
      <c r="BO113" s="959"/>
      <c r="BP113" s="960"/>
      <c r="BQ113" s="961" t="s">
        <v>447</v>
      </c>
      <c r="BR113" s="962"/>
      <c r="BS113" s="962"/>
      <c r="BT113" s="962"/>
      <c r="BU113" s="962"/>
      <c r="BV113" s="962" t="s">
        <v>447</v>
      </c>
      <c r="BW113" s="962"/>
      <c r="BX113" s="962"/>
      <c r="BY113" s="962"/>
      <c r="BZ113" s="962"/>
      <c r="CA113" s="962" t="s">
        <v>449</v>
      </c>
      <c r="CB113" s="962"/>
      <c r="CC113" s="962"/>
      <c r="CD113" s="962"/>
      <c r="CE113" s="962"/>
      <c r="CF113" s="956" t="s">
        <v>443</v>
      </c>
      <c r="CG113" s="957"/>
      <c r="CH113" s="957"/>
      <c r="CI113" s="957"/>
      <c r="CJ113" s="957"/>
      <c r="CK113" s="984"/>
      <c r="CL113" s="985"/>
      <c r="CM113" s="958" t="s">
        <v>457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442</v>
      </c>
      <c r="DH113" s="995"/>
      <c r="DI113" s="995"/>
      <c r="DJ113" s="995"/>
      <c r="DK113" s="996"/>
      <c r="DL113" s="997" t="s">
        <v>449</v>
      </c>
      <c r="DM113" s="995"/>
      <c r="DN113" s="995"/>
      <c r="DO113" s="995"/>
      <c r="DP113" s="996"/>
      <c r="DQ113" s="997" t="s">
        <v>443</v>
      </c>
      <c r="DR113" s="995"/>
      <c r="DS113" s="995"/>
      <c r="DT113" s="995"/>
      <c r="DU113" s="996"/>
      <c r="DV113" s="998" t="s">
        <v>442</v>
      </c>
      <c r="DW113" s="999"/>
      <c r="DX113" s="999"/>
      <c r="DY113" s="999"/>
      <c r="DZ113" s="1000"/>
    </row>
    <row r="114" spans="1:130" s="230" customFormat="1" ht="26.25" customHeight="1" x14ac:dyDescent="0.15">
      <c r="A114" s="990"/>
      <c r="B114" s="991"/>
      <c r="C114" s="959" t="s">
        <v>458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443</v>
      </c>
      <c r="AB114" s="995"/>
      <c r="AC114" s="995"/>
      <c r="AD114" s="995"/>
      <c r="AE114" s="996"/>
      <c r="AF114" s="997" t="s">
        <v>449</v>
      </c>
      <c r="AG114" s="995"/>
      <c r="AH114" s="995"/>
      <c r="AI114" s="995"/>
      <c r="AJ114" s="996"/>
      <c r="AK114" s="997" t="s">
        <v>447</v>
      </c>
      <c r="AL114" s="995"/>
      <c r="AM114" s="995"/>
      <c r="AN114" s="995"/>
      <c r="AO114" s="996"/>
      <c r="AP114" s="998" t="s">
        <v>443</v>
      </c>
      <c r="AQ114" s="999"/>
      <c r="AR114" s="999"/>
      <c r="AS114" s="999"/>
      <c r="AT114" s="1000"/>
      <c r="AU114" s="944"/>
      <c r="AV114" s="945"/>
      <c r="AW114" s="945"/>
      <c r="AX114" s="945"/>
      <c r="AY114" s="945"/>
      <c r="AZ114" s="958" t="s">
        <v>459</v>
      </c>
      <c r="BA114" s="959"/>
      <c r="BB114" s="959"/>
      <c r="BC114" s="959"/>
      <c r="BD114" s="959"/>
      <c r="BE114" s="959"/>
      <c r="BF114" s="959"/>
      <c r="BG114" s="959"/>
      <c r="BH114" s="959"/>
      <c r="BI114" s="959"/>
      <c r="BJ114" s="959"/>
      <c r="BK114" s="959"/>
      <c r="BL114" s="959"/>
      <c r="BM114" s="959"/>
      <c r="BN114" s="959"/>
      <c r="BO114" s="959"/>
      <c r="BP114" s="960"/>
      <c r="BQ114" s="961">
        <v>675040</v>
      </c>
      <c r="BR114" s="962"/>
      <c r="BS114" s="962"/>
      <c r="BT114" s="962"/>
      <c r="BU114" s="962"/>
      <c r="BV114" s="962">
        <v>674677</v>
      </c>
      <c r="BW114" s="962"/>
      <c r="BX114" s="962"/>
      <c r="BY114" s="962"/>
      <c r="BZ114" s="962"/>
      <c r="CA114" s="962">
        <v>686364</v>
      </c>
      <c r="CB114" s="962"/>
      <c r="CC114" s="962"/>
      <c r="CD114" s="962"/>
      <c r="CE114" s="962"/>
      <c r="CF114" s="956">
        <v>20.5</v>
      </c>
      <c r="CG114" s="957"/>
      <c r="CH114" s="957"/>
      <c r="CI114" s="957"/>
      <c r="CJ114" s="957"/>
      <c r="CK114" s="984"/>
      <c r="CL114" s="985"/>
      <c r="CM114" s="958" t="s">
        <v>460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461</v>
      </c>
      <c r="DH114" s="995"/>
      <c r="DI114" s="995"/>
      <c r="DJ114" s="995"/>
      <c r="DK114" s="996"/>
      <c r="DL114" s="997" t="s">
        <v>443</v>
      </c>
      <c r="DM114" s="995"/>
      <c r="DN114" s="995"/>
      <c r="DO114" s="995"/>
      <c r="DP114" s="996"/>
      <c r="DQ114" s="997" t="s">
        <v>447</v>
      </c>
      <c r="DR114" s="995"/>
      <c r="DS114" s="995"/>
      <c r="DT114" s="995"/>
      <c r="DU114" s="996"/>
      <c r="DV114" s="998" t="s">
        <v>443</v>
      </c>
      <c r="DW114" s="999"/>
      <c r="DX114" s="999"/>
      <c r="DY114" s="999"/>
      <c r="DZ114" s="1000"/>
    </row>
    <row r="115" spans="1:130" s="230" customFormat="1" ht="26.25" customHeight="1" x14ac:dyDescent="0.15">
      <c r="A115" s="990"/>
      <c r="B115" s="991"/>
      <c r="C115" s="959" t="s">
        <v>462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443</v>
      </c>
      <c r="AB115" s="974"/>
      <c r="AC115" s="974"/>
      <c r="AD115" s="974"/>
      <c r="AE115" s="975"/>
      <c r="AF115" s="976" t="s">
        <v>443</v>
      </c>
      <c r="AG115" s="974"/>
      <c r="AH115" s="974"/>
      <c r="AI115" s="974"/>
      <c r="AJ115" s="975"/>
      <c r="AK115" s="976" t="s">
        <v>449</v>
      </c>
      <c r="AL115" s="974"/>
      <c r="AM115" s="974"/>
      <c r="AN115" s="974"/>
      <c r="AO115" s="975"/>
      <c r="AP115" s="977" t="s">
        <v>442</v>
      </c>
      <c r="AQ115" s="978"/>
      <c r="AR115" s="978"/>
      <c r="AS115" s="978"/>
      <c r="AT115" s="979"/>
      <c r="AU115" s="944"/>
      <c r="AV115" s="945"/>
      <c r="AW115" s="945"/>
      <c r="AX115" s="945"/>
      <c r="AY115" s="945"/>
      <c r="AZ115" s="958" t="s">
        <v>463</v>
      </c>
      <c r="BA115" s="959"/>
      <c r="BB115" s="959"/>
      <c r="BC115" s="959"/>
      <c r="BD115" s="959"/>
      <c r="BE115" s="959"/>
      <c r="BF115" s="959"/>
      <c r="BG115" s="959"/>
      <c r="BH115" s="959"/>
      <c r="BI115" s="959"/>
      <c r="BJ115" s="959"/>
      <c r="BK115" s="959"/>
      <c r="BL115" s="959"/>
      <c r="BM115" s="959"/>
      <c r="BN115" s="959"/>
      <c r="BO115" s="959"/>
      <c r="BP115" s="960"/>
      <c r="BQ115" s="961">
        <v>2864</v>
      </c>
      <c r="BR115" s="962"/>
      <c r="BS115" s="962"/>
      <c r="BT115" s="962"/>
      <c r="BU115" s="962"/>
      <c r="BV115" s="962">
        <v>2671</v>
      </c>
      <c r="BW115" s="962"/>
      <c r="BX115" s="962"/>
      <c r="BY115" s="962"/>
      <c r="BZ115" s="962"/>
      <c r="CA115" s="962">
        <v>2459</v>
      </c>
      <c r="CB115" s="962"/>
      <c r="CC115" s="962"/>
      <c r="CD115" s="962"/>
      <c r="CE115" s="962"/>
      <c r="CF115" s="956">
        <v>0.1</v>
      </c>
      <c r="CG115" s="957"/>
      <c r="CH115" s="957"/>
      <c r="CI115" s="957"/>
      <c r="CJ115" s="957"/>
      <c r="CK115" s="984"/>
      <c r="CL115" s="985"/>
      <c r="CM115" s="958" t="s">
        <v>464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449</v>
      </c>
      <c r="DH115" s="995"/>
      <c r="DI115" s="995"/>
      <c r="DJ115" s="995"/>
      <c r="DK115" s="996"/>
      <c r="DL115" s="997" t="s">
        <v>397</v>
      </c>
      <c r="DM115" s="995"/>
      <c r="DN115" s="995"/>
      <c r="DO115" s="995"/>
      <c r="DP115" s="996"/>
      <c r="DQ115" s="997" t="s">
        <v>449</v>
      </c>
      <c r="DR115" s="995"/>
      <c r="DS115" s="995"/>
      <c r="DT115" s="995"/>
      <c r="DU115" s="996"/>
      <c r="DV115" s="998" t="s">
        <v>443</v>
      </c>
      <c r="DW115" s="999"/>
      <c r="DX115" s="999"/>
      <c r="DY115" s="999"/>
      <c r="DZ115" s="1000"/>
    </row>
    <row r="116" spans="1:130" s="230" customFormat="1" ht="26.25" customHeight="1" x14ac:dyDescent="0.15">
      <c r="A116" s="992"/>
      <c r="B116" s="993"/>
      <c r="C116" s="1001" t="s">
        <v>465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443</v>
      </c>
      <c r="AB116" s="995"/>
      <c r="AC116" s="995"/>
      <c r="AD116" s="995"/>
      <c r="AE116" s="996"/>
      <c r="AF116" s="997" t="s">
        <v>397</v>
      </c>
      <c r="AG116" s="995"/>
      <c r="AH116" s="995"/>
      <c r="AI116" s="995"/>
      <c r="AJ116" s="996"/>
      <c r="AK116" s="997" t="s">
        <v>449</v>
      </c>
      <c r="AL116" s="995"/>
      <c r="AM116" s="995"/>
      <c r="AN116" s="995"/>
      <c r="AO116" s="996"/>
      <c r="AP116" s="998" t="s">
        <v>449</v>
      </c>
      <c r="AQ116" s="999"/>
      <c r="AR116" s="999"/>
      <c r="AS116" s="999"/>
      <c r="AT116" s="1000"/>
      <c r="AU116" s="944"/>
      <c r="AV116" s="945"/>
      <c r="AW116" s="945"/>
      <c r="AX116" s="945"/>
      <c r="AY116" s="945"/>
      <c r="AZ116" s="1003" t="s">
        <v>466</v>
      </c>
      <c r="BA116" s="1004"/>
      <c r="BB116" s="1004"/>
      <c r="BC116" s="1004"/>
      <c r="BD116" s="1004"/>
      <c r="BE116" s="1004"/>
      <c r="BF116" s="1004"/>
      <c r="BG116" s="1004"/>
      <c r="BH116" s="1004"/>
      <c r="BI116" s="1004"/>
      <c r="BJ116" s="1004"/>
      <c r="BK116" s="1004"/>
      <c r="BL116" s="1004"/>
      <c r="BM116" s="1004"/>
      <c r="BN116" s="1004"/>
      <c r="BO116" s="1004"/>
      <c r="BP116" s="1005"/>
      <c r="BQ116" s="961" t="s">
        <v>397</v>
      </c>
      <c r="BR116" s="962"/>
      <c r="BS116" s="962"/>
      <c r="BT116" s="962"/>
      <c r="BU116" s="962"/>
      <c r="BV116" s="962" t="s">
        <v>447</v>
      </c>
      <c r="BW116" s="962"/>
      <c r="BX116" s="962"/>
      <c r="BY116" s="962"/>
      <c r="BZ116" s="962"/>
      <c r="CA116" s="962" t="s">
        <v>397</v>
      </c>
      <c r="CB116" s="962"/>
      <c r="CC116" s="962"/>
      <c r="CD116" s="962"/>
      <c r="CE116" s="962"/>
      <c r="CF116" s="956" t="s">
        <v>447</v>
      </c>
      <c r="CG116" s="957"/>
      <c r="CH116" s="957"/>
      <c r="CI116" s="957"/>
      <c r="CJ116" s="957"/>
      <c r="CK116" s="984"/>
      <c r="CL116" s="985"/>
      <c r="CM116" s="958" t="s">
        <v>467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447</v>
      </c>
      <c r="DH116" s="995"/>
      <c r="DI116" s="995"/>
      <c r="DJ116" s="995"/>
      <c r="DK116" s="996"/>
      <c r="DL116" s="997" t="s">
        <v>397</v>
      </c>
      <c r="DM116" s="995"/>
      <c r="DN116" s="995"/>
      <c r="DO116" s="995"/>
      <c r="DP116" s="996"/>
      <c r="DQ116" s="997" t="s">
        <v>449</v>
      </c>
      <c r="DR116" s="995"/>
      <c r="DS116" s="995"/>
      <c r="DT116" s="995"/>
      <c r="DU116" s="996"/>
      <c r="DV116" s="998" t="s">
        <v>397</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468</v>
      </c>
      <c r="Z117" s="930"/>
      <c r="AA117" s="1014">
        <v>808881</v>
      </c>
      <c r="AB117" s="1015"/>
      <c r="AC117" s="1015"/>
      <c r="AD117" s="1015"/>
      <c r="AE117" s="1016"/>
      <c r="AF117" s="1017">
        <v>837810</v>
      </c>
      <c r="AG117" s="1015"/>
      <c r="AH117" s="1015"/>
      <c r="AI117" s="1015"/>
      <c r="AJ117" s="1016"/>
      <c r="AK117" s="1017">
        <v>811460</v>
      </c>
      <c r="AL117" s="1015"/>
      <c r="AM117" s="1015"/>
      <c r="AN117" s="1015"/>
      <c r="AO117" s="1016"/>
      <c r="AP117" s="1018"/>
      <c r="AQ117" s="1019"/>
      <c r="AR117" s="1019"/>
      <c r="AS117" s="1019"/>
      <c r="AT117" s="1020"/>
      <c r="AU117" s="944"/>
      <c r="AV117" s="945"/>
      <c r="AW117" s="945"/>
      <c r="AX117" s="945"/>
      <c r="AY117" s="945"/>
      <c r="AZ117" s="1010" t="s">
        <v>469</v>
      </c>
      <c r="BA117" s="1011"/>
      <c r="BB117" s="1011"/>
      <c r="BC117" s="1011"/>
      <c r="BD117" s="1011"/>
      <c r="BE117" s="1011"/>
      <c r="BF117" s="1011"/>
      <c r="BG117" s="1011"/>
      <c r="BH117" s="1011"/>
      <c r="BI117" s="1011"/>
      <c r="BJ117" s="1011"/>
      <c r="BK117" s="1011"/>
      <c r="BL117" s="1011"/>
      <c r="BM117" s="1011"/>
      <c r="BN117" s="1011"/>
      <c r="BO117" s="1011"/>
      <c r="BP117" s="1012"/>
      <c r="BQ117" s="961" t="s">
        <v>442</v>
      </c>
      <c r="BR117" s="962"/>
      <c r="BS117" s="962"/>
      <c r="BT117" s="962"/>
      <c r="BU117" s="962"/>
      <c r="BV117" s="962" t="s">
        <v>449</v>
      </c>
      <c r="BW117" s="962"/>
      <c r="BX117" s="962"/>
      <c r="BY117" s="962"/>
      <c r="BZ117" s="962"/>
      <c r="CA117" s="962" t="s">
        <v>449</v>
      </c>
      <c r="CB117" s="962"/>
      <c r="CC117" s="962"/>
      <c r="CD117" s="962"/>
      <c r="CE117" s="962"/>
      <c r="CF117" s="956" t="s">
        <v>443</v>
      </c>
      <c r="CG117" s="957"/>
      <c r="CH117" s="957"/>
      <c r="CI117" s="957"/>
      <c r="CJ117" s="957"/>
      <c r="CK117" s="984"/>
      <c r="CL117" s="985"/>
      <c r="CM117" s="958" t="s">
        <v>470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471</v>
      </c>
      <c r="DH117" s="995"/>
      <c r="DI117" s="995"/>
      <c r="DJ117" s="995"/>
      <c r="DK117" s="996"/>
      <c r="DL117" s="997" t="s">
        <v>454</v>
      </c>
      <c r="DM117" s="995"/>
      <c r="DN117" s="995"/>
      <c r="DO117" s="995"/>
      <c r="DP117" s="996"/>
      <c r="DQ117" s="997" t="s">
        <v>443</v>
      </c>
      <c r="DR117" s="995"/>
      <c r="DS117" s="995"/>
      <c r="DT117" s="995"/>
      <c r="DU117" s="996"/>
      <c r="DV117" s="998" t="s">
        <v>442</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313</v>
      </c>
      <c r="AL118" s="929"/>
      <c r="AM118" s="929"/>
      <c r="AN118" s="929"/>
      <c r="AO118" s="930"/>
      <c r="AP118" s="1006" t="s">
        <v>436</v>
      </c>
      <c r="AQ118" s="1007"/>
      <c r="AR118" s="1007"/>
      <c r="AS118" s="1007"/>
      <c r="AT118" s="1008"/>
      <c r="AU118" s="944"/>
      <c r="AV118" s="945"/>
      <c r="AW118" s="945"/>
      <c r="AX118" s="945"/>
      <c r="AY118" s="945"/>
      <c r="AZ118" s="1009" t="s">
        <v>472</v>
      </c>
      <c r="BA118" s="1001"/>
      <c r="BB118" s="1001"/>
      <c r="BC118" s="1001"/>
      <c r="BD118" s="1001"/>
      <c r="BE118" s="1001"/>
      <c r="BF118" s="1001"/>
      <c r="BG118" s="1001"/>
      <c r="BH118" s="1001"/>
      <c r="BI118" s="1001"/>
      <c r="BJ118" s="1001"/>
      <c r="BK118" s="1001"/>
      <c r="BL118" s="1001"/>
      <c r="BM118" s="1001"/>
      <c r="BN118" s="1001"/>
      <c r="BO118" s="1001"/>
      <c r="BP118" s="1002"/>
      <c r="BQ118" s="1035" t="s">
        <v>442</v>
      </c>
      <c r="BR118" s="1036"/>
      <c r="BS118" s="1036"/>
      <c r="BT118" s="1036"/>
      <c r="BU118" s="1036"/>
      <c r="BV118" s="1036" t="s">
        <v>454</v>
      </c>
      <c r="BW118" s="1036"/>
      <c r="BX118" s="1036"/>
      <c r="BY118" s="1036"/>
      <c r="BZ118" s="1036"/>
      <c r="CA118" s="1036" t="s">
        <v>443</v>
      </c>
      <c r="CB118" s="1036"/>
      <c r="CC118" s="1036"/>
      <c r="CD118" s="1036"/>
      <c r="CE118" s="1036"/>
      <c r="CF118" s="956" t="s">
        <v>449</v>
      </c>
      <c r="CG118" s="957"/>
      <c r="CH118" s="957"/>
      <c r="CI118" s="957"/>
      <c r="CJ118" s="957"/>
      <c r="CK118" s="984"/>
      <c r="CL118" s="985"/>
      <c r="CM118" s="958" t="s">
        <v>473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449</v>
      </c>
      <c r="DH118" s="995"/>
      <c r="DI118" s="995"/>
      <c r="DJ118" s="995"/>
      <c r="DK118" s="996"/>
      <c r="DL118" s="997" t="s">
        <v>471</v>
      </c>
      <c r="DM118" s="995"/>
      <c r="DN118" s="995"/>
      <c r="DO118" s="995"/>
      <c r="DP118" s="996"/>
      <c r="DQ118" s="997" t="s">
        <v>443</v>
      </c>
      <c r="DR118" s="995"/>
      <c r="DS118" s="995"/>
      <c r="DT118" s="995"/>
      <c r="DU118" s="996"/>
      <c r="DV118" s="998" t="s">
        <v>443</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443</v>
      </c>
      <c r="AB119" s="936"/>
      <c r="AC119" s="936"/>
      <c r="AD119" s="936"/>
      <c r="AE119" s="937"/>
      <c r="AF119" s="938" t="s">
        <v>443</v>
      </c>
      <c r="AG119" s="936"/>
      <c r="AH119" s="936"/>
      <c r="AI119" s="936"/>
      <c r="AJ119" s="937"/>
      <c r="AK119" s="938" t="s">
        <v>449</v>
      </c>
      <c r="AL119" s="936"/>
      <c r="AM119" s="936"/>
      <c r="AN119" s="936"/>
      <c r="AO119" s="937"/>
      <c r="AP119" s="939" t="s">
        <v>471</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474</v>
      </c>
      <c r="BP119" s="1041"/>
      <c r="BQ119" s="1035">
        <v>7790915</v>
      </c>
      <c r="BR119" s="1036"/>
      <c r="BS119" s="1036"/>
      <c r="BT119" s="1036"/>
      <c r="BU119" s="1036"/>
      <c r="BV119" s="1036">
        <v>7544680</v>
      </c>
      <c r="BW119" s="1036"/>
      <c r="BX119" s="1036"/>
      <c r="BY119" s="1036"/>
      <c r="BZ119" s="1036"/>
      <c r="CA119" s="1036">
        <v>7623904</v>
      </c>
      <c r="CB119" s="1036"/>
      <c r="CC119" s="1036"/>
      <c r="CD119" s="1036"/>
      <c r="CE119" s="1036"/>
      <c r="CF119" s="1037"/>
      <c r="CG119" s="1038"/>
      <c r="CH119" s="1038"/>
      <c r="CI119" s="1038"/>
      <c r="CJ119" s="1039"/>
      <c r="CK119" s="986"/>
      <c r="CL119" s="987"/>
      <c r="CM119" s="1009" t="s">
        <v>475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449</v>
      </c>
      <c r="DH119" s="1022"/>
      <c r="DI119" s="1022"/>
      <c r="DJ119" s="1022"/>
      <c r="DK119" s="1023"/>
      <c r="DL119" s="1021" t="s">
        <v>447</v>
      </c>
      <c r="DM119" s="1022"/>
      <c r="DN119" s="1022"/>
      <c r="DO119" s="1022"/>
      <c r="DP119" s="1023"/>
      <c r="DQ119" s="1021" t="s">
        <v>449</v>
      </c>
      <c r="DR119" s="1022"/>
      <c r="DS119" s="1022"/>
      <c r="DT119" s="1022"/>
      <c r="DU119" s="1023"/>
      <c r="DV119" s="1024" t="s">
        <v>443</v>
      </c>
      <c r="DW119" s="1025"/>
      <c r="DX119" s="1025"/>
      <c r="DY119" s="1025"/>
      <c r="DZ119" s="1026"/>
    </row>
    <row r="120" spans="1:130" s="230" customFormat="1" ht="26.25" customHeight="1" x14ac:dyDescent="0.15">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449</v>
      </c>
      <c r="AB120" s="995"/>
      <c r="AC120" s="995"/>
      <c r="AD120" s="995"/>
      <c r="AE120" s="996"/>
      <c r="AF120" s="997" t="s">
        <v>449</v>
      </c>
      <c r="AG120" s="995"/>
      <c r="AH120" s="995"/>
      <c r="AI120" s="995"/>
      <c r="AJ120" s="996"/>
      <c r="AK120" s="997" t="s">
        <v>447</v>
      </c>
      <c r="AL120" s="995"/>
      <c r="AM120" s="995"/>
      <c r="AN120" s="995"/>
      <c r="AO120" s="996"/>
      <c r="AP120" s="998" t="s">
        <v>471</v>
      </c>
      <c r="AQ120" s="999"/>
      <c r="AR120" s="999"/>
      <c r="AS120" s="999"/>
      <c r="AT120" s="1000"/>
      <c r="AU120" s="1027" t="s">
        <v>476</v>
      </c>
      <c r="AV120" s="1028"/>
      <c r="AW120" s="1028"/>
      <c r="AX120" s="1028"/>
      <c r="AY120" s="1029"/>
      <c r="AZ120" s="965" t="s">
        <v>477</v>
      </c>
      <c r="BA120" s="933"/>
      <c r="BB120" s="933"/>
      <c r="BC120" s="933"/>
      <c r="BD120" s="933"/>
      <c r="BE120" s="933"/>
      <c r="BF120" s="933"/>
      <c r="BG120" s="933"/>
      <c r="BH120" s="933"/>
      <c r="BI120" s="933"/>
      <c r="BJ120" s="933"/>
      <c r="BK120" s="933"/>
      <c r="BL120" s="933"/>
      <c r="BM120" s="933"/>
      <c r="BN120" s="933"/>
      <c r="BO120" s="933"/>
      <c r="BP120" s="934"/>
      <c r="BQ120" s="966">
        <v>5326546</v>
      </c>
      <c r="BR120" s="967"/>
      <c r="BS120" s="967"/>
      <c r="BT120" s="967"/>
      <c r="BU120" s="967"/>
      <c r="BV120" s="967">
        <v>5779442</v>
      </c>
      <c r="BW120" s="967"/>
      <c r="BX120" s="967"/>
      <c r="BY120" s="967"/>
      <c r="BZ120" s="967"/>
      <c r="CA120" s="967">
        <v>5623551</v>
      </c>
      <c r="CB120" s="967"/>
      <c r="CC120" s="967"/>
      <c r="CD120" s="967"/>
      <c r="CE120" s="967"/>
      <c r="CF120" s="980">
        <v>168.2</v>
      </c>
      <c r="CG120" s="981"/>
      <c r="CH120" s="981"/>
      <c r="CI120" s="981"/>
      <c r="CJ120" s="981"/>
      <c r="CK120" s="1042" t="s">
        <v>478</v>
      </c>
      <c r="CL120" s="1043"/>
      <c r="CM120" s="1043"/>
      <c r="CN120" s="1043"/>
      <c r="CO120" s="1044"/>
      <c r="CP120" s="1050" t="s">
        <v>479</v>
      </c>
      <c r="CQ120" s="1051"/>
      <c r="CR120" s="1051"/>
      <c r="CS120" s="1051"/>
      <c r="CT120" s="1051"/>
      <c r="CU120" s="1051"/>
      <c r="CV120" s="1051"/>
      <c r="CW120" s="1051"/>
      <c r="CX120" s="1051"/>
      <c r="CY120" s="1051"/>
      <c r="CZ120" s="1051"/>
      <c r="DA120" s="1051"/>
      <c r="DB120" s="1051"/>
      <c r="DC120" s="1051"/>
      <c r="DD120" s="1051"/>
      <c r="DE120" s="1051"/>
      <c r="DF120" s="1052"/>
      <c r="DG120" s="966">
        <v>2794612</v>
      </c>
      <c r="DH120" s="967"/>
      <c r="DI120" s="967"/>
      <c r="DJ120" s="967"/>
      <c r="DK120" s="967"/>
      <c r="DL120" s="967">
        <v>2611632</v>
      </c>
      <c r="DM120" s="967"/>
      <c r="DN120" s="967"/>
      <c r="DO120" s="967"/>
      <c r="DP120" s="967"/>
      <c r="DQ120" s="967">
        <v>2362359</v>
      </c>
      <c r="DR120" s="967"/>
      <c r="DS120" s="967"/>
      <c r="DT120" s="967"/>
      <c r="DU120" s="967"/>
      <c r="DV120" s="968">
        <v>70.7</v>
      </c>
      <c r="DW120" s="968"/>
      <c r="DX120" s="968"/>
      <c r="DY120" s="968"/>
      <c r="DZ120" s="969"/>
    </row>
    <row r="121" spans="1:130" s="230" customFormat="1" ht="26.25" customHeight="1" x14ac:dyDescent="0.15">
      <c r="A121" s="1093"/>
      <c r="B121" s="985"/>
      <c r="C121" s="1010" t="s">
        <v>480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449</v>
      </c>
      <c r="AB121" s="995"/>
      <c r="AC121" s="995"/>
      <c r="AD121" s="995"/>
      <c r="AE121" s="996"/>
      <c r="AF121" s="997" t="s">
        <v>447</v>
      </c>
      <c r="AG121" s="995"/>
      <c r="AH121" s="995"/>
      <c r="AI121" s="995"/>
      <c r="AJ121" s="996"/>
      <c r="AK121" s="997" t="s">
        <v>443</v>
      </c>
      <c r="AL121" s="995"/>
      <c r="AM121" s="995"/>
      <c r="AN121" s="995"/>
      <c r="AO121" s="996"/>
      <c r="AP121" s="998" t="s">
        <v>443</v>
      </c>
      <c r="AQ121" s="999"/>
      <c r="AR121" s="999"/>
      <c r="AS121" s="999"/>
      <c r="AT121" s="1000"/>
      <c r="AU121" s="1030"/>
      <c r="AV121" s="1031"/>
      <c r="AW121" s="1031"/>
      <c r="AX121" s="1031"/>
      <c r="AY121" s="1032"/>
      <c r="AZ121" s="958" t="s">
        <v>481</v>
      </c>
      <c r="BA121" s="959"/>
      <c r="BB121" s="959"/>
      <c r="BC121" s="959"/>
      <c r="BD121" s="959"/>
      <c r="BE121" s="959"/>
      <c r="BF121" s="959"/>
      <c r="BG121" s="959"/>
      <c r="BH121" s="959"/>
      <c r="BI121" s="959"/>
      <c r="BJ121" s="959"/>
      <c r="BK121" s="959"/>
      <c r="BL121" s="959"/>
      <c r="BM121" s="959"/>
      <c r="BN121" s="959"/>
      <c r="BO121" s="959"/>
      <c r="BP121" s="960"/>
      <c r="BQ121" s="961">
        <v>251935</v>
      </c>
      <c r="BR121" s="962"/>
      <c r="BS121" s="962"/>
      <c r="BT121" s="962"/>
      <c r="BU121" s="962"/>
      <c r="BV121" s="962">
        <v>214850</v>
      </c>
      <c r="BW121" s="962"/>
      <c r="BX121" s="962"/>
      <c r="BY121" s="962"/>
      <c r="BZ121" s="962"/>
      <c r="CA121" s="962">
        <v>246350</v>
      </c>
      <c r="CB121" s="962"/>
      <c r="CC121" s="962"/>
      <c r="CD121" s="962"/>
      <c r="CE121" s="962"/>
      <c r="CF121" s="956">
        <v>7.4</v>
      </c>
      <c r="CG121" s="957"/>
      <c r="CH121" s="957"/>
      <c r="CI121" s="957"/>
      <c r="CJ121" s="957"/>
      <c r="CK121" s="1045"/>
      <c r="CL121" s="1046"/>
      <c r="CM121" s="1046"/>
      <c r="CN121" s="1046"/>
      <c r="CO121" s="1047"/>
      <c r="CP121" s="1055" t="s">
        <v>482</v>
      </c>
      <c r="CQ121" s="1056"/>
      <c r="CR121" s="1056"/>
      <c r="CS121" s="1056"/>
      <c r="CT121" s="1056"/>
      <c r="CU121" s="1056"/>
      <c r="CV121" s="1056"/>
      <c r="CW121" s="1056"/>
      <c r="CX121" s="1056"/>
      <c r="CY121" s="1056"/>
      <c r="CZ121" s="1056"/>
      <c r="DA121" s="1056"/>
      <c r="DB121" s="1056"/>
      <c r="DC121" s="1056"/>
      <c r="DD121" s="1056"/>
      <c r="DE121" s="1056"/>
      <c r="DF121" s="1057"/>
      <c r="DG121" s="961" t="s">
        <v>443</v>
      </c>
      <c r="DH121" s="962"/>
      <c r="DI121" s="962"/>
      <c r="DJ121" s="962"/>
      <c r="DK121" s="962"/>
      <c r="DL121" s="962" t="s">
        <v>449</v>
      </c>
      <c r="DM121" s="962"/>
      <c r="DN121" s="962"/>
      <c r="DO121" s="962"/>
      <c r="DP121" s="962"/>
      <c r="DQ121" s="962" t="s">
        <v>471</v>
      </c>
      <c r="DR121" s="962"/>
      <c r="DS121" s="962"/>
      <c r="DT121" s="962"/>
      <c r="DU121" s="962"/>
      <c r="DV121" s="963" t="s">
        <v>443</v>
      </c>
      <c r="DW121" s="963"/>
      <c r="DX121" s="963"/>
      <c r="DY121" s="963"/>
      <c r="DZ121" s="964"/>
    </row>
    <row r="122" spans="1:130" s="230" customFormat="1" ht="26.25" customHeight="1" x14ac:dyDescent="0.15">
      <c r="A122" s="1093"/>
      <c r="B122" s="985"/>
      <c r="C122" s="958" t="s">
        <v>460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443</v>
      </c>
      <c r="AB122" s="995"/>
      <c r="AC122" s="995"/>
      <c r="AD122" s="995"/>
      <c r="AE122" s="996"/>
      <c r="AF122" s="997" t="s">
        <v>443</v>
      </c>
      <c r="AG122" s="995"/>
      <c r="AH122" s="995"/>
      <c r="AI122" s="995"/>
      <c r="AJ122" s="996"/>
      <c r="AK122" s="997" t="s">
        <v>449</v>
      </c>
      <c r="AL122" s="995"/>
      <c r="AM122" s="995"/>
      <c r="AN122" s="995"/>
      <c r="AO122" s="996"/>
      <c r="AP122" s="998" t="s">
        <v>443</v>
      </c>
      <c r="AQ122" s="999"/>
      <c r="AR122" s="999"/>
      <c r="AS122" s="999"/>
      <c r="AT122" s="1000"/>
      <c r="AU122" s="1030"/>
      <c r="AV122" s="1031"/>
      <c r="AW122" s="1031"/>
      <c r="AX122" s="1031"/>
      <c r="AY122" s="1032"/>
      <c r="AZ122" s="1009" t="s">
        <v>483</v>
      </c>
      <c r="BA122" s="1001"/>
      <c r="BB122" s="1001"/>
      <c r="BC122" s="1001"/>
      <c r="BD122" s="1001"/>
      <c r="BE122" s="1001"/>
      <c r="BF122" s="1001"/>
      <c r="BG122" s="1001"/>
      <c r="BH122" s="1001"/>
      <c r="BI122" s="1001"/>
      <c r="BJ122" s="1001"/>
      <c r="BK122" s="1001"/>
      <c r="BL122" s="1001"/>
      <c r="BM122" s="1001"/>
      <c r="BN122" s="1001"/>
      <c r="BO122" s="1001"/>
      <c r="BP122" s="1002"/>
      <c r="BQ122" s="1035">
        <v>4761302</v>
      </c>
      <c r="BR122" s="1036"/>
      <c r="BS122" s="1036"/>
      <c r="BT122" s="1036"/>
      <c r="BU122" s="1036"/>
      <c r="BV122" s="1036">
        <v>4861494</v>
      </c>
      <c r="BW122" s="1036"/>
      <c r="BX122" s="1036"/>
      <c r="BY122" s="1036"/>
      <c r="BZ122" s="1036"/>
      <c r="CA122" s="1036">
        <v>4950959</v>
      </c>
      <c r="CB122" s="1036"/>
      <c r="CC122" s="1036"/>
      <c r="CD122" s="1036"/>
      <c r="CE122" s="1036"/>
      <c r="CF122" s="1053">
        <v>148.1</v>
      </c>
      <c r="CG122" s="1054"/>
      <c r="CH122" s="1054"/>
      <c r="CI122" s="1054"/>
      <c r="CJ122" s="1054"/>
      <c r="CK122" s="1045"/>
      <c r="CL122" s="1046"/>
      <c r="CM122" s="1046"/>
      <c r="CN122" s="1046"/>
      <c r="CO122" s="1047"/>
      <c r="CP122" s="1055" t="s">
        <v>484</v>
      </c>
      <c r="CQ122" s="1056"/>
      <c r="CR122" s="1056"/>
      <c r="CS122" s="1056"/>
      <c r="CT122" s="1056"/>
      <c r="CU122" s="1056"/>
      <c r="CV122" s="1056"/>
      <c r="CW122" s="1056"/>
      <c r="CX122" s="1056"/>
      <c r="CY122" s="1056"/>
      <c r="CZ122" s="1056"/>
      <c r="DA122" s="1056"/>
      <c r="DB122" s="1056"/>
      <c r="DC122" s="1056"/>
      <c r="DD122" s="1056"/>
      <c r="DE122" s="1056"/>
      <c r="DF122" s="1057"/>
      <c r="DG122" s="961" t="s">
        <v>443</v>
      </c>
      <c r="DH122" s="962"/>
      <c r="DI122" s="962"/>
      <c r="DJ122" s="962"/>
      <c r="DK122" s="962"/>
      <c r="DL122" s="962" t="s">
        <v>443</v>
      </c>
      <c r="DM122" s="962"/>
      <c r="DN122" s="962"/>
      <c r="DO122" s="962"/>
      <c r="DP122" s="962"/>
      <c r="DQ122" s="962" t="s">
        <v>443</v>
      </c>
      <c r="DR122" s="962"/>
      <c r="DS122" s="962"/>
      <c r="DT122" s="962"/>
      <c r="DU122" s="962"/>
      <c r="DV122" s="963" t="s">
        <v>443</v>
      </c>
      <c r="DW122" s="963"/>
      <c r="DX122" s="963"/>
      <c r="DY122" s="963"/>
      <c r="DZ122" s="964"/>
    </row>
    <row r="123" spans="1:130" s="230" customFormat="1" ht="26.25" customHeight="1" x14ac:dyDescent="0.15">
      <c r="A123" s="1093"/>
      <c r="B123" s="985"/>
      <c r="C123" s="958" t="s">
        <v>467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443</v>
      </c>
      <c r="AB123" s="995"/>
      <c r="AC123" s="995"/>
      <c r="AD123" s="995"/>
      <c r="AE123" s="996"/>
      <c r="AF123" s="997" t="s">
        <v>443</v>
      </c>
      <c r="AG123" s="995"/>
      <c r="AH123" s="995"/>
      <c r="AI123" s="995"/>
      <c r="AJ123" s="996"/>
      <c r="AK123" s="997" t="s">
        <v>443</v>
      </c>
      <c r="AL123" s="995"/>
      <c r="AM123" s="995"/>
      <c r="AN123" s="995"/>
      <c r="AO123" s="996"/>
      <c r="AP123" s="998" t="s">
        <v>471</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485</v>
      </c>
      <c r="BP123" s="1041"/>
      <c r="BQ123" s="1099">
        <v>10339783</v>
      </c>
      <c r="BR123" s="1100"/>
      <c r="BS123" s="1100"/>
      <c r="BT123" s="1100"/>
      <c r="BU123" s="1100"/>
      <c r="BV123" s="1100">
        <v>10855786</v>
      </c>
      <c r="BW123" s="1100"/>
      <c r="BX123" s="1100"/>
      <c r="BY123" s="1100"/>
      <c r="BZ123" s="1100"/>
      <c r="CA123" s="1100">
        <v>10820860</v>
      </c>
      <c r="CB123" s="1100"/>
      <c r="CC123" s="1100"/>
      <c r="CD123" s="1100"/>
      <c r="CE123" s="1100"/>
      <c r="CF123" s="1037"/>
      <c r="CG123" s="1038"/>
      <c r="CH123" s="1038"/>
      <c r="CI123" s="1038"/>
      <c r="CJ123" s="1039"/>
      <c r="CK123" s="1045"/>
      <c r="CL123" s="1046"/>
      <c r="CM123" s="1046"/>
      <c r="CN123" s="1046"/>
      <c r="CO123" s="1047"/>
      <c r="CP123" s="1055" t="s">
        <v>486</v>
      </c>
      <c r="CQ123" s="1056"/>
      <c r="CR123" s="1056"/>
      <c r="CS123" s="1056"/>
      <c r="CT123" s="1056"/>
      <c r="CU123" s="1056"/>
      <c r="CV123" s="1056"/>
      <c r="CW123" s="1056"/>
      <c r="CX123" s="1056"/>
      <c r="CY123" s="1056"/>
      <c r="CZ123" s="1056"/>
      <c r="DA123" s="1056"/>
      <c r="DB123" s="1056"/>
      <c r="DC123" s="1056"/>
      <c r="DD123" s="1056"/>
      <c r="DE123" s="1056"/>
      <c r="DF123" s="1057"/>
      <c r="DG123" s="994" t="s">
        <v>461</v>
      </c>
      <c r="DH123" s="995"/>
      <c r="DI123" s="995"/>
      <c r="DJ123" s="995"/>
      <c r="DK123" s="996"/>
      <c r="DL123" s="997" t="s">
        <v>443</v>
      </c>
      <c r="DM123" s="995"/>
      <c r="DN123" s="995"/>
      <c r="DO123" s="995"/>
      <c r="DP123" s="996"/>
      <c r="DQ123" s="997" t="s">
        <v>443</v>
      </c>
      <c r="DR123" s="995"/>
      <c r="DS123" s="995"/>
      <c r="DT123" s="995"/>
      <c r="DU123" s="996"/>
      <c r="DV123" s="998" t="s">
        <v>454</v>
      </c>
      <c r="DW123" s="999"/>
      <c r="DX123" s="999"/>
      <c r="DY123" s="999"/>
      <c r="DZ123" s="1000"/>
    </row>
    <row r="124" spans="1:130" s="230" customFormat="1" ht="26.25" customHeight="1" thickBot="1" x14ac:dyDescent="0.2">
      <c r="A124" s="1093"/>
      <c r="B124" s="985"/>
      <c r="C124" s="958" t="s">
        <v>470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454</v>
      </c>
      <c r="AB124" s="995"/>
      <c r="AC124" s="995"/>
      <c r="AD124" s="995"/>
      <c r="AE124" s="996"/>
      <c r="AF124" s="997" t="s">
        <v>443</v>
      </c>
      <c r="AG124" s="995"/>
      <c r="AH124" s="995"/>
      <c r="AI124" s="995"/>
      <c r="AJ124" s="996"/>
      <c r="AK124" s="997" t="s">
        <v>443</v>
      </c>
      <c r="AL124" s="995"/>
      <c r="AM124" s="995"/>
      <c r="AN124" s="995"/>
      <c r="AO124" s="996"/>
      <c r="AP124" s="998" t="s">
        <v>454</v>
      </c>
      <c r="AQ124" s="999"/>
      <c r="AR124" s="999"/>
      <c r="AS124" s="999"/>
      <c r="AT124" s="1000"/>
      <c r="AU124" s="1095" t="s">
        <v>487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454</v>
      </c>
      <c r="BR124" s="1063"/>
      <c r="BS124" s="1063"/>
      <c r="BT124" s="1063"/>
      <c r="BU124" s="1063"/>
      <c r="BV124" s="1063" t="s">
        <v>443</v>
      </c>
      <c r="BW124" s="1063"/>
      <c r="BX124" s="1063"/>
      <c r="BY124" s="1063"/>
      <c r="BZ124" s="1063"/>
      <c r="CA124" s="1063" t="s">
        <v>454</v>
      </c>
      <c r="CB124" s="1063"/>
      <c r="CC124" s="1063"/>
      <c r="CD124" s="1063"/>
      <c r="CE124" s="1063"/>
      <c r="CF124" s="1064"/>
      <c r="CG124" s="1065"/>
      <c r="CH124" s="1065"/>
      <c r="CI124" s="1065"/>
      <c r="CJ124" s="1066"/>
      <c r="CK124" s="1048"/>
      <c r="CL124" s="1048"/>
      <c r="CM124" s="1048"/>
      <c r="CN124" s="1048"/>
      <c r="CO124" s="1049"/>
      <c r="CP124" s="1055" t="s">
        <v>488</v>
      </c>
      <c r="CQ124" s="1056"/>
      <c r="CR124" s="1056"/>
      <c r="CS124" s="1056"/>
      <c r="CT124" s="1056"/>
      <c r="CU124" s="1056"/>
      <c r="CV124" s="1056"/>
      <c r="CW124" s="1056"/>
      <c r="CX124" s="1056"/>
      <c r="CY124" s="1056"/>
      <c r="CZ124" s="1056"/>
      <c r="DA124" s="1056"/>
      <c r="DB124" s="1056"/>
      <c r="DC124" s="1056"/>
      <c r="DD124" s="1056"/>
      <c r="DE124" s="1056"/>
      <c r="DF124" s="1057"/>
      <c r="DG124" s="1040">
        <v>89851</v>
      </c>
      <c r="DH124" s="1022"/>
      <c r="DI124" s="1022"/>
      <c r="DJ124" s="1022"/>
      <c r="DK124" s="1023"/>
      <c r="DL124" s="1021" t="s">
        <v>454</v>
      </c>
      <c r="DM124" s="1022"/>
      <c r="DN124" s="1022"/>
      <c r="DO124" s="1022"/>
      <c r="DP124" s="1023"/>
      <c r="DQ124" s="1021" t="s">
        <v>454</v>
      </c>
      <c r="DR124" s="1022"/>
      <c r="DS124" s="1022"/>
      <c r="DT124" s="1022"/>
      <c r="DU124" s="1023"/>
      <c r="DV124" s="1024" t="s">
        <v>454</v>
      </c>
      <c r="DW124" s="1025"/>
      <c r="DX124" s="1025"/>
      <c r="DY124" s="1025"/>
      <c r="DZ124" s="1026"/>
    </row>
    <row r="125" spans="1:130" s="230" customFormat="1" ht="26.25" customHeight="1" x14ac:dyDescent="0.15">
      <c r="A125" s="1093"/>
      <c r="B125" s="985"/>
      <c r="C125" s="958" t="s">
        <v>473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454</v>
      </c>
      <c r="AB125" s="995"/>
      <c r="AC125" s="995"/>
      <c r="AD125" s="995"/>
      <c r="AE125" s="996"/>
      <c r="AF125" s="997" t="s">
        <v>454</v>
      </c>
      <c r="AG125" s="995"/>
      <c r="AH125" s="995"/>
      <c r="AI125" s="995"/>
      <c r="AJ125" s="996"/>
      <c r="AK125" s="997" t="s">
        <v>454</v>
      </c>
      <c r="AL125" s="995"/>
      <c r="AM125" s="995"/>
      <c r="AN125" s="995"/>
      <c r="AO125" s="996"/>
      <c r="AP125" s="998" t="s">
        <v>454</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454</v>
      </c>
      <c r="DH125" s="967"/>
      <c r="DI125" s="967"/>
      <c r="DJ125" s="967"/>
      <c r="DK125" s="967"/>
      <c r="DL125" s="967" t="s">
        <v>454</v>
      </c>
      <c r="DM125" s="967"/>
      <c r="DN125" s="967"/>
      <c r="DO125" s="967"/>
      <c r="DP125" s="967"/>
      <c r="DQ125" s="967" t="s">
        <v>454</v>
      </c>
      <c r="DR125" s="967"/>
      <c r="DS125" s="967"/>
      <c r="DT125" s="967"/>
      <c r="DU125" s="967"/>
      <c r="DV125" s="968" t="s">
        <v>454</v>
      </c>
      <c r="DW125" s="968"/>
      <c r="DX125" s="968"/>
      <c r="DY125" s="968"/>
      <c r="DZ125" s="969"/>
    </row>
    <row r="126" spans="1:130" s="230" customFormat="1" ht="26.25" customHeight="1" thickBot="1" x14ac:dyDescent="0.2">
      <c r="A126" s="1093"/>
      <c r="B126" s="985"/>
      <c r="C126" s="958" t="s">
        <v>475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454</v>
      </c>
      <c r="AB126" s="995"/>
      <c r="AC126" s="995"/>
      <c r="AD126" s="995"/>
      <c r="AE126" s="996"/>
      <c r="AF126" s="997" t="s">
        <v>454</v>
      </c>
      <c r="AG126" s="995"/>
      <c r="AH126" s="995"/>
      <c r="AI126" s="995"/>
      <c r="AJ126" s="996"/>
      <c r="AK126" s="997" t="s">
        <v>454</v>
      </c>
      <c r="AL126" s="995"/>
      <c r="AM126" s="995"/>
      <c r="AN126" s="995"/>
      <c r="AO126" s="996"/>
      <c r="AP126" s="998" t="s">
        <v>454</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491</v>
      </c>
      <c r="CQ126" s="959"/>
      <c r="CR126" s="959"/>
      <c r="CS126" s="959"/>
      <c r="CT126" s="959"/>
      <c r="CU126" s="959"/>
      <c r="CV126" s="959"/>
      <c r="CW126" s="959"/>
      <c r="CX126" s="959"/>
      <c r="CY126" s="959"/>
      <c r="CZ126" s="959"/>
      <c r="DA126" s="959"/>
      <c r="DB126" s="959"/>
      <c r="DC126" s="959"/>
      <c r="DD126" s="959"/>
      <c r="DE126" s="959"/>
      <c r="DF126" s="960"/>
      <c r="DG126" s="961" t="s">
        <v>454</v>
      </c>
      <c r="DH126" s="962"/>
      <c r="DI126" s="962"/>
      <c r="DJ126" s="962"/>
      <c r="DK126" s="962"/>
      <c r="DL126" s="962" t="s">
        <v>454</v>
      </c>
      <c r="DM126" s="962"/>
      <c r="DN126" s="962"/>
      <c r="DO126" s="962"/>
      <c r="DP126" s="962"/>
      <c r="DQ126" s="962" t="s">
        <v>454</v>
      </c>
      <c r="DR126" s="962"/>
      <c r="DS126" s="962"/>
      <c r="DT126" s="962"/>
      <c r="DU126" s="962"/>
      <c r="DV126" s="963" t="s">
        <v>454</v>
      </c>
      <c r="DW126" s="963"/>
      <c r="DX126" s="963"/>
      <c r="DY126" s="963"/>
      <c r="DZ126" s="964"/>
    </row>
    <row r="127" spans="1:130" s="230" customFormat="1" ht="26.25" customHeight="1" x14ac:dyDescent="0.15">
      <c r="A127" s="1094"/>
      <c r="B127" s="987"/>
      <c r="C127" s="1009" t="s">
        <v>492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454</v>
      </c>
      <c r="AB127" s="995"/>
      <c r="AC127" s="995"/>
      <c r="AD127" s="995"/>
      <c r="AE127" s="996"/>
      <c r="AF127" s="997" t="s">
        <v>454</v>
      </c>
      <c r="AG127" s="995"/>
      <c r="AH127" s="995"/>
      <c r="AI127" s="995"/>
      <c r="AJ127" s="996"/>
      <c r="AK127" s="997" t="s">
        <v>454</v>
      </c>
      <c r="AL127" s="995"/>
      <c r="AM127" s="995"/>
      <c r="AN127" s="995"/>
      <c r="AO127" s="996"/>
      <c r="AP127" s="998" t="s">
        <v>443</v>
      </c>
      <c r="AQ127" s="999"/>
      <c r="AR127" s="999"/>
      <c r="AS127" s="999"/>
      <c r="AT127" s="1000"/>
      <c r="AU127" s="232"/>
      <c r="AV127" s="232"/>
      <c r="AW127" s="232"/>
      <c r="AX127" s="1067" t="s">
        <v>493</v>
      </c>
      <c r="AY127" s="1068"/>
      <c r="AZ127" s="1068"/>
      <c r="BA127" s="1068"/>
      <c r="BB127" s="1068"/>
      <c r="BC127" s="1068"/>
      <c r="BD127" s="1068"/>
      <c r="BE127" s="1069"/>
      <c r="BF127" s="1070" t="s">
        <v>494</v>
      </c>
      <c r="BG127" s="1068"/>
      <c r="BH127" s="1068"/>
      <c r="BI127" s="1068"/>
      <c r="BJ127" s="1068"/>
      <c r="BK127" s="1068"/>
      <c r="BL127" s="1069"/>
      <c r="BM127" s="1070" t="s">
        <v>495</v>
      </c>
      <c r="BN127" s="1068"/>
      <c r="BO127" s="1068"/>
      <c r="BP127" s="1068"/>
      <c r="BQ127" s="1068"/>
      <c r="BR127" s="1068"/>
      <c r="BS127" s="1069"/>
      <c r="BT127" s="1070" t="s">
        <v>496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497</v>
      </c>
      <c r="CQ127" s="959"/>
      <c r="CR127" s="959"/>
      <c r="CS127" s="959"/>
      <c r="CT127" s="959"/>
      <c r="CU127" s="959"/>
      <c r="CV127" s="959"/>
      <c r="CW127" s="959"/>
      <c r="CX127" s="959"/>
      <c r="CY127" s="959"/>
      <c r="CZ127" s="959"/>
      <c r="DA127" s="959"/>
      <c r="DB127" s="959"/>
      <c r="DC127" s="959"/>
      <c r="DD127" s="959"/>
      <c r="DE127" s="959"/>
      <c r="DF127" s="960"/>
      <c r="DG127" s="961" t="s">
        <v>454</v>
      </c>
      <c r="DH127" s="962"/>
      <c r="DI127" s="962"/>
      <c r="DJ127" s="962"/>
      <c r="DK127" s="962"/>
      <c r="DL127" s="962" t="s">
        <v>454</v>
      </c>
      <c r="DM127" s="962"/>
      <c r="DN127" s="962"/>
      <c r="DO127" s="962"/>
      <c r="DP127" s="962"/>
      <c r="DQ127" s="962" t="s">
        <v>454</v>
      </c>
      <c r="DR127" s="962"/>
      <c r="DS127" s="962"/>
      <c r="DT127" s="962"/>
      <c r="DU127" s="962"/>
      <c r="DV127" s="963" t="s">
        <v>454</v>
      </c>
      <c r="DW127" s="963"/>
      <c r="DX127" s="963"/>
      <c r="DY127" s="963"/>
      <c r="DZ127" s="964"/>
    </row>
    <row r="128" spans="1:130" s="230" customFormat="1" ht="26.25" customHeight="1" thickBot="1" x14ac:dyDescent="0.2">
      <c r="A128" s="1077" t="s">
        <v>498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499</v>
      </c>
      <c r="X128" s="1079"/>
      <c r="Y128" s="1079"/>
      <c r="Z128" s="1080"/>
      <c r="AA128" s="1081">
        <v>34590</v>
      </c>
      <c r="AB128" s="1082"/>
      <c r="AC128" s="1082"/>
      <c r="AD128" s="1082"/>
      <c r="AE128" s="1083"/>
      <c r="AF128" s="1084">
        <v>39458</v>
      </c>
      <c r="AG128" s="1082"/>
      <c r="AH128" s="1082"/>
      <c r="AI128" s="1082"/>
      <c r="AJ128" s="1083"/>
      <c r="AK128" s="1084">
        <v>28543</v>
      </c>
      <c r="AL128" s="1082"/>
      <c r="AM128" s="1082"/>
      <c r="AN128" s="1082"/>
      <c r="AO128" s="1083"/>
      <c r="AP128" s="1085"/>
      <c r="AQ128" s="1086"/>
      <c r="AR128" s="1086"/>
      <c r="AS128" s="1086"/>
      <c r="AT128" s="1087"/>
      <c r="AU128" s="232"/>
      <c r="AV128" s="232"/>
      <c r="AW128" s="232"/>
      <c r="AX128" s="932" t="s">
        <v>500</v>
      </c>
      <c r="AY128" s="933"/>
      <c r="AZ128" s="933"/>
      <c r="BA128" s="933"/>
      <c r="BB128" s="933"/>
      <c r="BC128" s="933"/>
      <c r="BD128" s="933"/>
      <c r="BE128" s="934"/>
      <c r="BF128" s="1088" t="s">
        <v>501</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v>2864</v>
      </c>
      <c r="DH128" s="1074"/>
      <c r="DI128" s="1074"/>
      <c r="DJ128" s="1074"/>
      <c r="DK128" s="1074"/>
      <c r="DL128" s="1074">
        <v>2671</v>
      </c>
      <c r="DM128" s="1074"/>
      <c r="DN128" s="1074"/>
      <c r="DO128" s="1074"/>
      <c r="DP128" s="1074"/>
      <c r="DQ128" s="1074">
        <v>2459</v>
      </c>
      <c r="DR128" s="1074"/>
      <c r="DS128" s="1074"/>
      <c r="DT128" s="1074"/>
      <c r="DU128" s="1074"/>
      <c r="DV128" s="1075">
        <v>0.1</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3761459</v>
      </c>
      <c r="AB129" s="995"/>
      <c r="AC129" s="995"/>
      <c r="AD129" s="995"/>
      <c r="AE129" s="996"/>
      <c r="AF129" s="997">
        <v>3942742</v>
      </c>
      <c r="AG129" s="995"/>
      <c r="AH129" s="995"/>
      <c r="AI129" s="995"/>
      <c r="AJ129" s="996"/>
      <c r="AK129" s="997">
        <v>3832577</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501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494591</v>
      </c>
      <c r="AB130" s="995"/>
      <c r="AC130" s="995"/>
      <c r="AD130" s="995"/>
      <c r="AE130" s="996"/>
      <c r="AF130" s="997">
        <v>500864</v>
      </c>
      <c r="AG130" s="995"/>
      <c r="AH130" s="995"/>
      <c r="AI130" s="995"/>
      <c r="AJ130" s="996"/>
      <c r="AK130" s="997">
        <v>488876</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8.6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3266868</v>
      </c>
      <c r="AB131" s="1022"/>
      <c r="AC131" s="1022"/>
      <c r="AD131" s="1022"/>
      <c r="AE131" s="1023"/>
      <c r="AF131" s="1021">
        <v>3441878</v>
      </c>
      <c r="AG131" s="1022"/>
      <c r="AH131" s="1022"/>
      <c r="AI131" s="1022"/>
      <c r="AJ131" s="1023"/>
      <c r="AK131" s="1021">
        <v>3343701</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t="s">
        <v>501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8.561717217</v>
      </c>
      <c r="AB132" s="1133"/>
      <c r="AC132" s="1133"/>
      <c r="AD132" s="1133"/>
      <c r="AE132" s="1134"/>
      <c r="AF132" s="1135">
        <v>8.6431883989999996</v>
      </c>
      <c r="AG132" s="1133"/>
      <c r="AH132" s="1133"/>
      <c r="AI132" s="1133"/>
      <c r="AJ132" s="1134"/>
      <c r="AK132" s="1135">
        <v>8.7938784000000005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8.6999999999999993</v>
      </c>
      <c r="AB133" s="1116"/>
      <c r="AC133" s="1116"/>
      <c r="AD133" s="1116"/>
      <c r="AE133" s="1117"/>
      <c r="AF133" s="1115">
        <v>8.6999999999999993</v>
      </c>
      <c r="AG133" s="1116"/>
      <c r="AH133" s="1116"/>
      <c r="AI133" s="1116"/>
      <c r="AJ133" s="1117"/>
      <c r="AK133" s="1115">
        <v>8.6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l3zvBXcLajMGM0eC10RR7wi2PepbJn0YDwuy/Updiav3HPqSz4K+VkBfeeSRiupGoD05GtCoRQM8oI10GIwYA==" saltValue="uadAPVBNtZssNTfYsUE+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46B0-C1D9-4F6B-8062-D7CC7755C9DB}">
  <sheetPr>
    <pageSetUpPr fitToPage="1"/>
  </sheetPr>
  <dimension ref="A1:DQ105"/>
  <sheetViews>
    <sheetView showGridLines="0" view="pageBreakPreview" topLeftCell="R58" zoomScale="70" zoomScaleNormal="85" zoomScaleSheetLayoutView="70" workbookViewId="0">
      <selection activeCell="DE74" sqref="DE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RH2gX98WKV9dk5S+Xa4Iab3ufuiaTJEYtH2+vEOqLmWw3vD03hhxLJ4B9wYoEUStmc83DgQF2lHgjUgGK5JtA==" saltValue="1fIgFzpah/voPFD4GsnQQ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A85" zoomScale="115" zoomScaleNormal="115" zoomScaleSheetLayoutView="55" workbookViewId="0">
      <selection activeCell="E34" sqref="E34:S3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Id1dAtY32iN+F9E53s7uW4VeHb1dQilvR4ByPUxaMZIaXNvAonWu+BRHoy+AwUupudGOpKHQXaXOiNr0OHVg==" saltValue="advgoTAvBw/GGqfvmVay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1060464</v>
      </c>
      <c r="AP9" s="281">
        <v>75194</v>
      </c>
      <c r="AQ9" s="282">
        <v>108757</v>
      </c>
      <c r="AR9" s="283">
        <v>-30.9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4943</v>
      </c>
      <c r="AP10" s="284">
        <v>350</v>
      </c>
      <c r="AQ10" s="285">
        <v>15108</v>
      </c>
      <c r="AR10" s="286">
        <v>-97.7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t="s">
        <v>524</v>
      </c>
      <c r="AP11" s="284" t="s">
        <v>524</v>
      </c>
      <c r="AQ11" s="285">
        <v>1414</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524</v>
      </c>
      <c r="AP12" s="284" t="s">
        <v>524</v>
      </c>
      <c r="AQ12" s="285">
        <v>40</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31617</v>
      </c>
      <c r="AP13" s="284">
        <v>2242</v>
      </c>
      <c r="AQ13" s="285">
        <v>4611</v>
      </c>
      <c r="AR13" s="286">
        <v>-51.4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27360</v>
      </c>
      <c r="AP14" s="284">
        <v>1940</v>
      </c>
      <c r="AQ14" s="285">
        <v>2427</v>
      </c>
      <c r="AR14" s="286">
        <v>-20.100000000000001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-57772</v>
      </c>
      <c r="AP15" s="284">
        <v>-4096</v>
      </c>
      <c r="AQ15" s="285">
        <v>-7785</v>
      </c>
      <c r="AR15" s="286">
        <v>-47.4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1066612</v>
      </c>
      <c r="AP16" s="284">
        <v>75630</v>
      </c>
      <c r="AQ16" s="285">
        <v>124572</v>
      </c>
      <c r="AR16" s="286">
        <v>-39.299999999999997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6.67</v>
      </c>
      <c r="AP21" s="298">
        <v>10.78</v>
      </c>
      <c r="AQ21" s="299">
        <v>-4.1100000000000003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99.4</v>
      </c>
      <c r="AP22" s="303">
        <v>96.3</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530002</v>
      </c>
      <c r="AP32" s="312">
        <v>37581</v>
      </c>
      <c r="AQ32" s="313">
        <v>62543</v>
      </c>
      <c r="AR32" s="314">
        <v>-39.9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281458</v>
      </c>
      <c r="AP35" s="312">
        <v>19957</v>
      </c>
      <c r="AQ35" s="313">
        <v>16620</v>
      </c>
      <c r="AR35" s="314">
        <v>20.100000000000001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t="s">
        <v>524</v>
      </c>
      <c r="AP36" s="312" t="s">
        <v>524</v>
      </c>
      <c r="AQ36" s="313">
        <v>3562</v>
      </c>
      <c r="AR36" s="314" t="s">
        <v>524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t="s">
        <v>524</v>
      </c>
      <c r="AP37" s="312" t="s">
        <v>524</v>
      </c>
      <c r="AQ37" s="313">
        <v>625</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524</v>
      </c>
      <c r="AP38" s="315" t="s">
        <v>524</v>
      </c>
      <c r="AQ38" s="316">
        <v>3</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-28543</v>
      </c>
      <c r="AP39" s="312">
        <v>-2024</v>
      </c>
      <c r="AQ39" s="313">
        <v>-2822</v>
      </c>
      <c r="AR39" s="314">
        <v>-28.3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-488876</v>
      </c>
      <c r="AP40" s="312">
        <v>-34665</v>
      </c>
      <c r="AQ40" s="313">
        <v>-53912</v>
      </c>
      <c r="AR40" s="314">
        <v>-35.700000000000003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294041</v>
      </c>
      <c r="AP41" s="312">
        <v>20850</v>
      </c>
      <c r="AQ41" s="313">
        <v>26618</v>
      </c>
      <c r="AR41" s="314">
        <v>-21.7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848725</v>
      </c>
      <c r="AN51" s="334">
        <v>60788</v>
      </c>
      <c r="AO51" s="335">
        <v>69.099999999999994</v>
      </c>
      <c r="AP51" s="336">
        <v>88328</v>
      </c>
      <c r="AQ51" s="337">
        <v>-1.9</v>
      </c>
      <c r="AR51" s="338">
        <v>71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411587</v>
      </c>
      <c r="AN52" s="342">
        <v>29479</v>
      </c>
      <c r="AO52" s="343">
        <v>39.4</v>
      </c>
      <c r="AP52" s="344">
        <v>49013</v>
      </c>
      <c r="AQ52" s="345">
        <v>6.4</v>
      </c>
      <c r="AR52" s="346">
        <v>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932762</v>
      </c>
      <c r="AN53" s="334">
        <v>66564</v>
      </c>
      <c r="AO53" s="335">
        <v>9.5</v>
      </c>
      <c r="AP53" s="336">
        <v>103390</v>
      </c>
      <c r="AQ53" s="337">
        <v>17.100000000000001</v>
      </c>
      <c r="AR53" s="338">
        <v>-7.6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455685</v>
      </c>
      <c r="AN54" s="342">
        <v>32519</v>
      </c>
      <c r="AO54" s="343">
        <v>10.3</v>
      </c>
      <c r="AP54" s="344">
        <v>51269</v>
      </c>
      <c r="AQ54" s="345">
        <v>4.5999999999999996</v>
      </c>
      <c r="AR54" s="346">
        <v>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883618</v>
      </c>
      <c r="AN55" s="334">
        <v>62668</v>
      </c>
      <c r="AO55" s="335">
        <v>-5.9</v>
      </c>
      <c r="AP55" s="336">
        <v>117234</v>
      </c>
      <c r="AQ55" s="337">
        <v>13.4</v>
      </c>
      <c r="AR55" s="338">
        <v>-19.3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438504</v>
      </c>
      <c r="AN56" s="342">
        <v>31100</v>
      </c>
      <c r="AO56" s="343">
        <v>-4.4000000000000004</v>
      </c>
      <c r="AP56" s="344">
        <v>59796</v>
      </c>
      <c r="AQ56" s="345">
        <v>16.600000000000001</v>
      </c>
      <c r="AR56" s="346">
        <v>-21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1046729</v>
      </c>
      <c r="AN57" s="334">
        <v>74559</v>
      </c>
      <c r="AO57" s="335">
        <v>19</v>
      </c>
      <c r="AP57" s="336">
        <v>97758</v>
      </c>
      <c r="AQ57" s="337">
        <v>-16.600000000000001</v>
      </c>
      <c r="AR57" s="338">
        <v>35.6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422610</v>
      </c>
      <c r="AN58" s="342">
        <v>30103</v>
      </c>
      <c r="AO58" s="343">
        <v>-3.2</v>
      </c>
      <c r="AP58" s="344">
        <v>45946</v>
      </c>
      <c r="AQ58" s="345">
        <v>-23.2</v>
      </c>
      <c r="AR58" s="346">
        <v>20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1408452</v>
      </c>
      <c r="AN59" s="334">
        <v>99869</v>
      </c>
      <c r="AO59" s="335">
        <v>33.9</v>
      </c>
      <c r="AP59" s="336">
        <v>91338</v>
      </c>
      <c r="AQ59" s="337">
        <v>-6.6</v>
      </c>
      <c r="AR59" s="338">
        <v>40.5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968027</v>
      </c>
      <c r="AN60" s="342">
        <v>68640</v>
      </c>
      <c r="AO60" s="343">
        <v>128</v>
      </c>
      <c r="AP60" s="344">
        <v>43989</v>
      </c>
      <c r="AQ60" s="345">
        <v>-4.3</v>
      </c>
      <c r="AR60" s="346">
        <v>132.30000000000001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1024057</v>
      </c>
      <c r="AN61" s="349">
        <v>72890</v>
      </c>
      <c r="AO61" s="350">
        <v>25.1</v>
      </c>
      <c r="AP61" s="351">
        <v>99610</v>
      </c>
      <c r="AQ61" s="352">
        <v>1.1000000000000001</v>
      </c>
      <c r="AR61" s="338">
        <v>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539283</v>
      </c>
      <c r="AN62" s="342">
        <v>38368</v>
      </c>
      <c r="AO62" s="343">
        <v>34</v>
      </c>
      <c r="AP62" s="344">
        <v>50003</v>
      </c>
      <c r="AQ62" s="345">
        <v>0</v>
      </c>
      <c r="AR62" s="346">
        <v>34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dPfGVEc0lG0VEVeB908897ArkbRrAqJpZ4st+b2EjofqGbnjIDCZkJRPdYK9ZFJ8m2gvJTxm66x7CgTtwmXvA==" saltValue="EhkuMLDSxk7eZpWZL86n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BN18" sqref="BN1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m2prkxTO1yIYvTNE42PXmSS5LdxsO7dceXtwSS34WmmLqOn0fq7uFantr+wCpNQkIlD79v3qnoUA+08ml2x0+A==" saltValue="cGxxRfiOzJhPNHuyVocz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H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8NKPQuV20hNT/RcOtkH7Y89Z/sVQ4bAOexPgQzKgABeXX/oC2RVIScGQFhmmBbFRMlbkhor+a+Sjtj80UlaIsw==" saltValue="8Bju4PLsS+NTY90Ampyh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17.350000000000001</v>
      </c>
      <c r="G47" s="12">
        <v>29.49</v>
      </c>
      <c r="H47" s="12">
        <v>17.079999999999998</v>
      </c>
      <c r="I47" s="12">
        <v>22.06</v>
      </c>
      <c r="J47" s="13">
        <v>25.84</v>
      </c>
    </row>
    <row r="48" spans="2:10" ht="57.75" customHeight="1" x14ac:dyDescent="0.15">
      <c r="B48" s="14"/>
      <c r="C48" s="1177" t="s">
        <v>4</v>
      </c>
      <c r="D48" s="1177"/>
      <c r="E48" s="1178"/>
      <c r="F48" s="15">
        <v>6.75</v>
      </c>
      <c r="G48" s="16">
        <v>7.52</v>
      </c>
      <c r="H48" s="16">
        <v>7.36</v>
      </c>
      <c r="I48" s="16">
        <v>8.6199999999999992</v>
      </c>
      <c r="J48" s="17">
        <v>8.66</v>
      </c>
    </row>
    <row r="49" spans="2:10" ht="57.75" customHeight="1" thickBot="1" x14ac:dyDescent="0.2">
      <c r="B49" s="18"/>
      <c r="C49" s="1179" t="s">
        <v>5</v>
      </c>
      <c r="D49" s="1179"/>
      <c r="E49" s="1180"/>
      <c r="F49" s="19" t="s">
        <v>571</v>
      </c>
      <c r="G49" s="20">
        <v>13.36</v>
      </c>
      <c r="H49" s="20" t="s">
        <v>572</v>
      </c>
      <c r="I49" s="20">
        <v>7.36</v>
      </c>
      <c r="J49" s="21">
        <v>2.94</v>
      </c>
    </row>
    <row r="50" spans="2:10" x14ac:dyDescent="0.15"/>
  </sheetData>
  <sheetProtection algorithmName="SHA-512" hashValue="mSPZ2lbQxQ0STxjQBranx7Kq3vQ7Oj7O1vjJVv5VwMln33KAyZEt4xTqqsGPPBwXGZpLEbtZJeEJykTm1qPr7w==" saltValue="izxGjUDGrJW38KRqPAx8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25" zoomScale="85" zoomScaleNormal="85" zoomScaleSheetLayoutView="100" workbookViewId="0">
      <selection activeCell="I34" sqref="I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573</v>
      </c>
      <c r="D34" s="1187"/>
      <c r="E34" s="1188"/>
      <c r="F34" s="32">
        <v>26.4</v>
      </c>
      <c r="G34" s="33">
        <v>26.73</v>
      </c>
      <c r="H34" s="33">
        <v>24.18</v>
      </c>
      <c r="I34" s="33">
        <v>23.5</v>
      </c>
      <c r="J34" s="34">
        <v>23.98</v>
      </c>
      <c r="K34" s="22"/>
      <c r="L34" s="22"/>
      <c r="M34" s="22"/>
      <c r="N34" s="22"/>
      <c r="O34" s="22"/>
      <c r="P34" s="22"/>
    </row>
    <row r="35" spans="1:16" ht="39" customHeight="1" x14ac:dyDescent="0.15">
      <c r="A35" s="22"/>
      <c r="B35" s="35"/>
      <c r="C35" s="1181" t="s">
        <v>574</v>
      </c>
      <c r="D35" s="1182"/>
      <c r="E35" s="1183"/>
      <c r="F35" s="36">
        <v>6.74</v>
      </c>
      <c r="G35" s="37">
        <v>7.51</v>
      </c>
      <c r="H35" s="37">
        <v>7.36</v>
      </c>
      <c r="I35" s="37">
        <v>8.61</v>
      </c>
      <c r="J35" s="38">
        <v>8.66</v>
      </c>
      <c r="K35" s="22"/>
      <c r="L35" s="22"/>
      <c r="M35" s="22"/>
      <c r="N35" s="22"/>
      <c r="O35" s="22"/>
      <c r="P35" s="22"/>
    </row>
    <row r="36" spans="1:16" ht="39" customHeight="1" x14ac:dyDescent="0.15">
      <c r="A36" s="22"/>
      <c r="B36" s="35"/>
      <c r="C36" s="1181" t="s">
        <v>575</v>
      </c>
      <c r="D36" s="1182"/>
      <c r="E36" s="1183"/>
      <c r="F36" s="36" t="s">
        <v>524</v>
      </c>
      <c r="G36" s="37" t="s">
        <v>524</v>
      </c>
      <c r="H36" s="37">
        <v>0</v>
      </c>
      <c r="I36" s="37">
        <v>0.34</v>
      </c>
      <c r="J36" s="38">
        <v>0.94</v>
      </c>
      <c r="K36" s="22"/>
      <c r="L36" s="22"/>
      <c r="M36" s="22"/>
      <c r="N36" s="22"/>
      <c r="O36" s="22"/>
      <c r="P36" s="22"/>
    </row>
    <row r="37" spans="1:16" ht="39" customHeight="1" x14ac:dyDescent="0.15">
      <c r="A37" s="22"/>
      <c r="B37" s="35"/>
      <c r="C37" s="1181" t="s">
        <v>576</v>
      </c>
      <c r="D37" s="1182"/>
      <c r="E37" s="1183"/>
      <c r="F37" s="36">
        <v>0.76</v>
      </c>
      <c r="G37" s="37">
        <v>0.44</v>
      </c>
      <c r="H37" s="37">
        <v>0.92</v>
      </c>
      <c r="I37" s="37">
        <v>0.8</v>
      </c>
      <c r="J37" s="38">
        <v>0.84</v>
      </c>
      <c r="K37" s="22"/>
      <c r="L37" s="22"/>
      <c r="M37" s="22"/>
      <c r="N37" s="22"/>
      <c r="O37" s="22"/>
      <c r="P37" s="22"/>
    </row>
    <row r="38" spans="1:16" ht="39" customHeight="1" x14ac:dyDescent="0.15">
      <c r="A38" s="22"/>
      <c r="B38" s="35"/>
      <c r="C38" s="1181" t="s">
        <v>577</v>
      </c>
      <c r="D38" s="1182"/>
      <c r="E38" s="1183"/>
      <c r="F38" s="36">
        <v>1.4</v>
      </c>
      <c r="G38" s="37">
        <v>0.56000000000000005</v>
      </c>
      <c r="H38" s="37">
        <v>0.87</v>
      </c>
      <c r="I38" s="37">
        <v>0.63</v>
      </c>
      <c r="J38" s="38">
        <v>0.67</v>
      </c>
      <c r="K38" s="22"/>
      <c r="L38" s="22"/>
      <c r="M38" s="22"/>
      <c r="N38" s="22"/>
      <c r="O38" s="22"/>
      <c r="P38" s="22"/>
    </row>
    <row r="39" spans="1:16" ht="39" customHeight="1" x14ac:dyDescent="0.15">
      <c r="A39" s="22"/>
      <c r="B39" s="35"/>
      <c r="C39" s="1181" t="s">
        <v>578</v>
      </c>
      <c r="D39" s="1182"/>
      <c r="E39" s="1183"/>
      <c r="F39" s="36">
        <v>0.03</v>
      </c>
      <c r="G39" s="37">
        <v>0.03</v>
      </c>
      <c r="H39" s="37">
        <v>0.03</v>
      </c>
      <c r="I39" s="37">
        <v>0.04</v>
      </c>
      <c r="J39" s="38">
        <v>0.04</v>
      </c>
      <c r="K39" s="22"/>
      <c r="L39" s="22"/>
      <c r="M39" s="22"/>
      <c r="N39" s="22"/>
      <c r="O39" s="22"/>
      <c r="P39" s="22"/>
    </row>
    <row r="40" spans="1:16" ht="39" customHeight="1" x14ac:dyDescent="0.15">
      <c r="A40" s="22"/>
      <c r="B40" s="35"/>
      <c r="C40" s="1181" t="s">
        <v>579</v>
      </c>
      <c r="D40" s="1182"/>
      <c r="E40" s="1183"/>
      <c r="F40" s="36">
        <v>0.01</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580</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581</v>
      </c>
      <c r="D43" s="1185"/>
      <c r="E43" s="1186"/>
      <c r="F43" s="41">
        <v>0.54</v>
      </c>
      <c r="G43" s="42">
        <v>2.77</v>
      </c>
      <c r="H43" s="42">
        <v>0.05</v>
      </c>
      <c r="I43" s="42">
        <v>0.05</v>
      </c>
      <c r="J43" s="43" t="s">
        <v>524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uOgIPmBlJP2YoxDkEYC/108Xx4P4VsUihPzsuobw/wP4BZT3zm+oOCz4R9+wZfnXeMKdL4M+BTdTcVzoEm5+Q==" saltValue="RDw/vPdnA7BzFa94exB0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70" zoomScaleNormal="70" zoomScaleSheetLayoutView="55" workbookViewId="0">
      <selection activeCell="G62" sqref="G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493</v>
      </c>
      <c r="L45" s="60">
        <v>514</v>
      </c>
      <c r="M45" s="60">
        <v>507</v>
      </c>
      <c r="N45" s="60">
        <v>525</v>
      </c>
      <c r="O45" s="61">
        <v>530</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524</v>
      </c>
      <c r="L46" s="64" t="s">
        <v>524</v>
      </c>
      <c r="M46" s="64" t="s">
        <v>524</v>
      </c>
      <c r="N46" s="64" t="s">
        <v>524</v>
      </c>
      <c r="O46" s="65" t="s">
        <v>524</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524</v>
      </c>
      <c r="L47" s="64" t="s">
        <v>524</v>
      </c>
      <c r="M47" s="64" t="s">
        <v>524</v>
      </c>
      <c r="N47" s="64" t="s">
        <v>524</v>
      </c>
      <c r="O47" s="65" t="s">
        <v>524</v>
      </c>
      <c r="P47" s="48"/>
      <c r="Q47" s="48"/>
      <c r="R47" s="48"/>
      <c r="S47" s="48"/>
      <c r="T47" s="48"/>
      <c r="U47" s="48"/>
    </row>
    <row r="48" spans="1:21" ht="30.75" customHeight="1" x14ac:dyDescent="0.15">
      <c r="A48" s="48"/>
      <c r="B48" s="1191"/>
      <c r="C48" s="1192"/>
      <c r="D48" s="62"/>
      <c r="E48" s="1197" t="s">
        <v>14</v>
      </c>
      <c r="F48" s="1197"/>
      <c r="G48" s="1197"/>
      <c r="H48" s="1197"/>
      <c r="I48" s="1197"/>
      <c r="J48" s="1198"/>
      <c r="K48" s="63">
        <v>289</v>
      </c>
      <c r="L48" s="64">
        <v>288</v>
      </c>
      <c r="M48" s="64">
        <v>302</v>
      </c>
      <c r="N48" s="64">
        <v>312</v>
      </c>
      <c r="O48" s="65">
        <v>281</v>
      </c>
      <c r="P48" s="48"/>
      <c r="Q48" s="48"/>
      <c r="R48" s="48"/>
      <c r="S48" s="48"/>
      <c r="T48" s="48"/>
      <c r="U48" s="48"/>
    </row>
    <row r="49" spans="1:21" ht="30.75" customHeight="1" x14ac:dyDescent="0.15">
      <c r="A49" s="48"/>
      <c r="B49" s="1191"/>
      <c r="C49" s="1192"/>
      <c r="D49" s="62"/>
      <c r="E49" s="1197" t="s">
        <v>15</v>
      </c>
      <c r="F49" s="1197"/>
      <c r="G49" s="1197"/>
      <c r="H49" s="1197"/>
      <c r="I49" s="1197"/>
      <c r="J49" s="1198"/>
      <c r="K49" s="63" t="s">
        <v>524</v>
      </c>
      <c r="L49" s="64" t="s">
        <v>524</v>
      </c>
      <c r="M49" s="64" t="s">
        <v>524</v>
      </c>
      <c r="N49" s="64" t="s">
        <v>524</v>
      </c>
      <c r="O49" s="65" t="s">
        <v>524</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524</v>
      </c>
      <c r="L50" s="64" t="s">
        <v>524</v>
      </c>
      <c r="M50" s="64" t="s">
        <v>524</v>
      </c>
      <c r="N50" s="64" t="s">
        <v>524</v>
      </c>
      <c r="O50" s="65" t="s">
        <v>524</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524</v>
      </c>
      <c r="L51" s="64" t="s">
        <v>524</v>
      </c>
      <c r="M51" s="64" t="s">
        <v>524</v>
      </c>
      <c r="N51" s="64" t="s">
        <v>524</v>
      </c>
      <c r="O51" s="65" t="s">
        <v>524</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530</v>
      </c>
      <c r="L52" s="64">
        <v>533</v>
      </c>
      <c r="M52" s="64">
        <v>529</v>
      </c>
      <c r="N52" s="64">
        <v>540</v>
      </c>
      <c r="O52" s="65">
        <v>518</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252</v>
      </c>
      <c r="L53" s="69">
        <v>269</v>
      </c>
      <c r="M53" s="69">
        <v>280</v>
      </c>
      <c r="N53" s="69">
        <v>297</v>
      </c>
      <c r="O53" s="70">
        <v>293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eK8qwsUm+qB1DO7pb0bTfcTr9BF35OUAZgpd0nx2zQUPKrO7i9ycerU9CGKaWWCJ+meJPxZR+nGMHUNNwHUqw==" saltValue="lGkPo9mb3t7dmJEtQEO3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566</v>
      </c>
      <c r="J40" s="103" t="s">
        <v>567</v>
      </c>
      <c r="K40" s="103" t="s">
        <v>568</v>
      </c>
      <c r="L40" s="103" t="s">
        <v>569</v>
      </c>
      <c r="M40" s="104" t="s">
        <v>570</v>
      </c>
    </row>
    <row r="41" spans="2:13" ht="27.75" customHeight="1" x14ac:dyDescent="0.15">
      <c r="B41" s="1220" t="s">
        <v>31</v>
      </c>
      <c r="C41" s="1221"/>
      <c r="D41" s="105"/>
      <c r="E41" s="1226" t="s">
        <v>32</v>
      </c>
      <c r="F41" s="1226"/>
      <c r="G41" s="1226"/>
      <c r="H41" s="1227"/>
      <c r="I41" s="355">
        <v>4262</v>
      </c>
      <c r="J41" s="356">
        <v>4237</v>
      </c>
      <c r="K41" s="356">
        <v>4229</v>
      </c>
      <c r="L41" s="356">
        <v>4256</v>
      </c>
      <c r="M41" s="357">
        <v>4573</v>
      </c>
    </row>
    <row r="42" spans="2:13" ht="27.75" customHeight="1" x14ac:dyDescent="0.15">
      <c r="B42" s="1222"/>
      <c r="C42" s="1223"/>
      <c r="D42" s="106"/>
      <c r="E42" s="1228" t="s">
        <v>33</v>
      </c>
      <c r="F42" s="1228"/>
      <c r="G42" s="1228"/>
      <c r="H42" s="1229"/>
      <c r="I42" s="358" t="s">
        <v>524</v>
      </c>
      <c r="J42" s="359" t="s">
        <v>524</v>
      </c>
      <c r="K42" s="359" t="s">
        <v>524</v>
      </c>
      <c r="L42" s="359" t="s">
        <v>524</v>
      </c>
      <c r="M42" s="360" t="s">
        <v>524</v>
      </c>
    </row>
    <row r="43" spans="2:13" ht="27.75" customHeight="1" x14ac:dyDescent="0.15">
      <c r="B43" s="1222"/>
      <c r="C43" s="1223"/>
      <c r="D43" s="106"/>
      <c r="E43" s="1228" t="s">
        <v>34</v>
      </c>
      <c r="F43" s="1228"/>
      <c r="G43" s="1228"/>
      <c r="H43" s="1229"/>
      <c r="I43" s="358">
        <v>3171</v>
      </c>
      <c r="J43" s="359">
        <v>3074</v>
      </c>
      <c r="K43" s="359">
        <v>2884</v>
      </c>
      <c r="L43" s="359">
        <v>2612</v>
      </c>
      <c r="M43" s="360">
        <v>2362</v>
      </c>
    </row>
    <row r="44" spans="2:13" ht="27.75" customHeight="1" x14ac:dyDescent="0.15">
      <c r="B44" s="1222"/>
      <c r="C44" s="1223"/>
      <c r="D44" s="106"/>
      <c r="E44" s="1228" t="s">
        <v>35</v>
      </c>
      <c r="F44" s="1228"/>
      <c r="G44" s="1228"/>
      <c r="H44" s="1229"/>
      <c r="I44" s="358" t="s">
        <v>524</v>
      </c>
      <c r="J44" s="359" t="s">
        <v>524</v>
      </c>
      <c r="K44" s="359" t="s">
        <v>524</v>
      </c>
      <c r="L44" s="359" t="s">
        <v>524</v>
      </c>
      <c r="M44" s="360" t="s">
        <v>524</v>
      </c>
    </row>
    <row r="45" spans="2:13" ht="27.75" customHeight="1" x14ac:dyDescent="0.15">
      <c r="B45" s="1222"/>
      <c r="C45" s="1223"/>
      <c r="D45" s="106"/>
      <c r="E45" s="1228" t="s">
        <v>36</v>
      </c>
      <c r="F45" s="1228"/>
      <c r="G45" s="1228"/>
      <c r="H45" s="1229"/>
      <c r="I45" s="358">
        <v>696</v>
      </c>
      <c r="J45" s="359">
        <v>675</v>
      </c>
      <c r="K45" s="359">
        <v>675</v>
      </c>
      <c r="L45" s="359">
        <v>675</v>
      </c>
      <c r="M45" s="360">
        <v>686</v>
      </c>
    </row>
    <row r="46" spans="2:13" ht="27.75" customHeight="1" x14ac:dyDescent="0.15">
      <c r="B46" s="1222"/>
      <c r="C46" s="1223"/>
      <c r="D46" s="107"/>
      <c r="E46" s="1228" t="s">
        <v>37</v>
      </c>
      <c r="F46" s="1228"/>
      <c r="G46" s="1228"/>
      <c r="H46" s="1229"/>
      <c r="I46" s="358">
        <v>4</v>
      </c>
      <c r="J46" s="359">
        <v>3</v>
      </c>
      <c r="K46" s="359">
        <v>3</v>
      </c>
      <c r="L46" s="359">
        <v>3</v>
      </c>
      <c r="M46" s="360">
        <v>2</v>
      </c>
    </row>
    <row r="47" spans="2:13" ht="27.75" customHeight="1" x14ac:dyDescent="0.15">
      <c r="B47" s="1222"/>
      <c r="C47" s="1223"/>
      <c r="D47" s="108"/>
      <c r="E47" s="1230" t="s">
        <v>38</v>
      </c>
      <c r="F47" s="1231"/>
      <c r="G47" s="1231"/>
      <c r="H47" s="1232"/>
      <c r="I47" s="358" t="s">
        <v>524</v>
      </c>
      <c r="J47" s="359" t="s">
        <v>524</v>
      </c>
      <c r="K47" s="359" t="s">
        <v>524</v>
      </c>
      <c r="L47" s="359" t="s">
        <v>524</v>
      </c>
      <c r="M47" s="360" t="s">
        <v>524</v>
      </c>
    </row>
    <row r="48" spans="2:13" ht="27.75" customHeight="1" x14ac:dyDescent="0.15">
      <c r="B48" s="1222"/>
      <c r="C48" s="1223"/>
      <c r="D48" s="106"/>
      <c r="E48" s="1228" t="s">
        <v>39</v>
      </c>
      <c r="F48" s="1228"/>
      <c r="G48" s="1228"/>
      <c r="H48" s="1229"/>
      <c r="I48" s="358" t="s">
        <v>524</v>
      </c>
      <c r="J48" s="359" t="s">
        <v>524</v>
      </c>
      <c r="K48" s="359" t="s">
        <v>524</v>
      </c>
      <c r="L48" s="359" t="s">
        <v>524</v>
      </c>
      <c r="M48" s="360" t="s">
        <v>524</v>
      </c>
    </row>
    <row r="49" spans="2:13" ht="27.75" customHeight="1" x14ac:dyDescent="0.15">
      <c r="B49" s="1224"/>
      <c r="C49" s="1225"/>
      <c r="D49" s="106"/>
      <c r="E49" s="1228" t="s">
        <v>40</v>
      </c>
      <c r="F49" s="1228"/>
      <c r="G49" s="1228"/>
      <c r="H49" s="1229"/>
      <c r="I49" s="358" t="s">
        <v>524</v>
      </c>
      <c r="J49" s="359" t="s">
        <v>524</v>
      </c>
      <c r="K49" s="359" t="s">
        <v>524</v>
      </c>
      <c r="L49" s="359" t="s">
        <v>524</v>
      </c>
      <c r="M49" s="360" t="s">
        <v>524</v>
      </c>
    </row>
    <row r="50" spans="2:13" ht="27.75" customHeight="1" x14ac:dyDescent="0.15">
      <c r="B50" s="1233" t="s">
        <v>41</v>
      </c>
      <c r="C50" s="1234"/>
      <c r="D50" s="109"/>
      <c r="E50" s="1228" t="s">
        <v>42</v>
      </c>
      <c r="F50" s="1228"/>
      <c r="G50" s="1228"/>
      <c r="H50" s="1229"/>
      <c r="I50" s="358">
        <v>5835</v>
      </c>
      <c r="J50" s="359">
        <v>6081</v>
      </c>
      <c r="K50" s="359">
        <v>5327</v>
      </c>
      <c r="L50" s="359">
        <v>5779</v>
      </c>
      <c r="M50" s="360">
        <v>5624</v>
      </c>
    </row>
    <row r="51" spans="2:13" ht="27.75" customHeight="1" x14ac:dyDescent="0.15">
      <c r="B51" s="1222"/>
      <c r="C51" s="1223"/>
      <c r="D51" s="106"/>
      <c r="E51" s="1228" t="s">
        <v>43</v>
      </c>
      <c r="F51" s="1228"/>
      <c r="G51" s="1228"/>
      <c r="H51" s="1229"/>
      <c r="I51" s="358">
        <v>138</v>
      </c>
      <c r="J51" s="359">
        <v>197</v>
      </c>
      <c r="K51" s="359">
        <v>252</v>
      </c>
      <c r="L51" s="359">
        <v>215</v>
      </c>
      <c r="M51" s="360">
        <v>246</v>
      </c>
    </row>
    <row r="52" spans="2:13" ht="27.75" customHeight="1" x14ac:dyDescent="0.15">
      <c r="B52" s="1224"/>
      <c r="C52" s="1225"/>
      <c r="D52" s="106"/>
      <c r="E52" s="1228" t="s">
        <v>44</v>
      </c>
      <c r="F52" s="1228"/>
      <c r="G52" s="1228"/>
      <c r="H52" s="1229"/>
      <c r="I52" s="358">
        <v>4771</v>
      </c>
      <c r="J52" s="359">
        <v>4685</v>
      </c>
      <c r="K52" s="359">
        <v>4761</v>
      </c>
      <c r="L52" s="359">
        <v>4861</v>
      </c>
      <c r="M52" s="360">
        <v>4951</v>
      </c>
    </row>
    <row r="53" spans="2:13" ht="27.75" customHeight="1" thickBot="1" x14ac:dyDescent="0.2">
      <c r="B53" s="1235" t="s">
        <v>45</v>
      </c>
      <c r="C53" s="1236"/>
      <c r="D53" s="110"/>
      <c r="E53" s="1237" t="s">
        <v>46</v>
      </c>
      <c r="F53" s="1237"/>
      <c r="G53" s="1237"/>
      <c r="H53" s="1238"/>
      <c r="I53" s="361">
        <v>-2611</v>
      </c>
      <c r="J53" s="362">
        <v>-2974</v>
      </c>
      <c r="K53" s="362">
        <v>-2549</v>
      </c>
      <c r="L53" s="362">
        <v>-3311</v>
      </c>
      <c r="M53" s="363">
        <v>-3197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AbMK96MX55tsOeqZBB59gB0LuMMwFj1V4bg2iih3cScNsXPFbwquYd13oZonNpPn9CN/97Xoh1dBMI0U75VO1Q==" saltValue="oZ4k1viI6dr60TaWg6Qm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55" zoomScaleNormal="5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49</v>
      </c>
      <c r="D55" s="1247"/>
      <c r="E55" s="1248"/>
      <c r="F55" s="122">
        <v>643</v>
      </c>
      <c r="G55" s="122">
        <v>870</v>
      </c>
      <c r="H55" s="123">
        <v>990</v>
      </c>
    </row>
    <row r="56" spans="2:8" ht="52.5" customHeight="1" x14ac:dyDescent="0.15">
      <c r="B56" s="124"/>
      <c r="C56" s="1249" t="s">
        <v>50</v>
      </c>
      <c r="D56" s="1249"/>
      <c r="E56" s="1250"/>
      <c r="F56" s="125">
        <v>564</v>
      </c>
      <c r="G56" s="125">
        <v>637</v>
      </c>
      <c r="H56" s="126">
        <v>635</v>
      </c>
    </row>
    <row r="57" spans="2:8" ht="53.25" customHeight="1" x14ac:dyDescent="0.15">
      <c r="B57" s="124"/>
      <c r="C57" s="1251" t="s">
        <v>51</v>
      </c>
      <c r="D57" s="1251"/>
      <c r="E57" s="1252"/>
      <c r="F57" s="127">
        <v>3580</v>
      </c>
      <c r="G57" s="127">
        <v>3732</v>
      </c>
      <c r="H57" s="128">
        <v>3453</v>
      </c>
    </row>
    <row r="58" spans="2:8" ht="45.75" customHeight="1" x14ac:dyDescent="0.15">
      <c r="B58" s="129"/>
      <c r="C58" s="1239" t="s">
        <v>589</v>
      </c>
      <c r="D58" s="1240"/>
      <c r="E58" s="1241"/>
      <c r="F58" s="130">
        <v>1951</v>
      </c>
      <c r="G58" s="130">
        <v>2099</v>
      </c>
      <c r="H58" s="131">
        <v>2070</v>
      </c>
    </row>
    <row r="59" spans="2:8" ht="45.75" customHeight="1" x14ac:dyDescent="0.15">
      <c r="B59" s="129"/>
      <c r="C59" s="1239" t="s">
        <v>590</v>
      </c>
      <c r="D59" s="1240"/>
      <c r="E59" s="1241"/>
      <c r="F59" s="130">
        <v>655</v>
      </c>
      <c r="G59" s="130">
        <v>624</v>
      </c>
      <c r="H59" s="131">
        <v>420</v>
      </c>
    </row>
    <row r="60" spans="2:8" ht="45.75" customHeight="1" x14ac:dyDescent="0.15">
      <c r="B60" s="129"/>
      <c r="C60" s="1239" t="s">
        <v>591</v>
      </c>
      <c r="D60" s="1240"/>
      <c r="E60" s="1241"/>
      <c r="F60" s="130">
        <v>290</v>
      </c>
      <c r="G60" s="130">
        <v>315</v>
      </c>
      <c r="H60" s="131">
        <v>240</v>
      </c>
    </row>
    <row r="61" spans="2:8" ht="45.75" customHeight="1" x14ac:dyDescent="0.15">
      <c r="B61" s="129"/>
      <c r="C61" s="1239" t="s">
        <v>592</v>
      </c>
      <c r="D61" s="1240"/>
      <c r="E61" s="1241"/>
      <c r="F61" s="130">
        <v>188</v>
      </c>
      <c r="G61" s="130">
        <v>188</v>
      </c>
      <c r="H61" s="131">
        <v>189</v>
      </c>
    </row>
    <row r="62" spans="2:8" ht="45.75" customHeight="1" thickBot="1" x14ac:dyDescent="0.2">
      <c r="B62" s="132"/>
      <c r="C62" s="1242" t="s">
        <v>593</v>
      </c>
      <c r="D62" s="1243"/>
      <c r="E62" s="1244"/>
      <c r="F62" s="133">
        <v>185</v>
      </c>
      <c r="G62" s="133">
        <v>185</v>
      </c>
      <c r="H62" s="134">
        <v>185</v>
      </c>
    </row>
    <row r="63" spans="2:8" ht="52.5" customHeight="1" thickBot="1" x14ac:dyDescent="0.2">
      <c r="B63" s="135"/>
      <c r="C63" s="1245" t="s">
        <v>52</v>
      </c>
      <c r="D63" s="1245"/>
      <c r="E63" s="1246"/>
      <c r="F63" s="136">
        <v>4787</v>
      </c>
      <c r="G63" s="136">
        <v>5240</v>
      </c>
      <c r="H63" s="137">
        <v>5077</v>
      </c>
    </row>
    <row r="64" spans="2:8" x14ac:dyDescent="0.15"/>
  </sheetData>
  <sheetProtection algorithmName="SHA-512" hashValue="0aUcuxC8c9W5BR/Ofxbp+oaNAf8V4y5f25vWnF9umMwZ0axMzFanCJeWgrrKQ7cgoB2ee4yzxt0oVlm6t/O3lQ==" saltValue="3nNYdY5m7i7htEOW3dqo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827B1-936A-40EC-AEF7-F2B45402009D}">
  <sheetPr>
    <pageSetUpPr fitToPage="1"/>
  </sheetPr>
  <dimension ref="A1:DE85"/>
  <sheetViews>
    <sheetView showGridLines="0" tabSelected="1" zoomScaleNormal="100" zoomScaleSheetLayoutView="55" workbookViewId="0">
      <selection activeCell="AN65" sqref="AN65:DC69"/>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609</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6" t="s">
        <v>612</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5" x14ac:dyDescent="0.15">
      <c r="B44" s="365"/>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5" x14ac:dyDescent="0.15">
      <c r="B45" s="365"/>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5" x14ac:dyDescent="0.15">
      <c r="B46" s="365"/>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5" x14ac:dyDescent="0.15">
      <c r="B47" s="365"/>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607</v>
      </c>
    </row>
    <row r="50" spans="1:109" ht="13.5" x14ac:dyDescent="0.15">
      <c r="B50" s="365"/>
      <c r="G50" s="1265"/>
      <c r="H50" s="1265"/>
      <c r="I50" s="1265"/>
      <c r="J50" s="1265"/>
      <c r="K50" s="373"/>
      <c r="L50" s="373"/>
      <c r="M50" s="372"/>
      <c r="N50" s="372"/>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53" t="s">
        <v>566</v>
      </c>
      <c r="BQ50" s="1253"/>
      <c r="BR50" s="1253"/>
      <c r="BS50" s="1253"/>
      <c r="BT50" s="1253"/>
      <c r="BU50" s="1253"/>
      <c r="BV50" s="1253"/>
      <c r="BW50" s="1253"/>
      <c r="BX50" s="1253" t="s">
        <v>567</v>
      </c>
      <c r="BY50" s="1253"/>
      <c r="BZ50" s="1253"/>
      <c r="CA50" s="1253"/>
      <c r="CB50" s="1253"/>
      <c r="CC50" s="1253"/>
      <c r="CD50" s="1253"/>
      <c r="CE50" s="1253"/>
      <c r="CF50" s="1253" t="s">
        <v>568</v>
      </c>
      <c r="CG50" s="1253"/>
      <c r="CH50" s="1253"/>
      <c r="CI50" s="1253"/>
      <c r="CJ50" s="1253"/>
      <c r="CK50" s="1253"/>
      <c r="CL50" s="1253"/>
      <c r="CM50" s="1253"/>
      <c r="CN50" s="1253" t="s">
        <v>569</v>
      </c>
      <c r="CO50" s="1253"/>
      <c r="CP50" s="1253"/>
      <c r="CQ50" s="1253"/>
      <c r="CR50" s="1253"/>
      <c r="CS50" s="1253"/>
      <c r="CT50" s="1253"/>
      <c r="CU50" s="1253"/>
      <c r="CV50" s="1253" t="s">
        <v>570</v>
      </c>
      <c r="CW50" s="1253"/>
      <c r="CX50" s="1253"/>
      <c r="CY50" s="1253"/>
      <c r="CZ50" s="1253"/>
      <c r="DA50" s="1253"/>
      <c r="DB50" s="1253"/>
      <c r="DC50" s="1253"/>
    </row>
    <row r="51" spans="1:109" ht="13.5" customHeight="1" x14ac:dyDescent="0.15">
      <c r="B51" s="365"/>
      <c r="G51" s="1255"/>
      <c r="H51" s="1255"/>
      <c r="I51" s="1272"/>
      <c r="J51" s="1272"/>
      <c r="K51" s="1270"/>
      <c r="L51" s="1270"/>
      <c r="M51" s="1270"/>
      <c r="N51" s="1270"/>
      <c r="AM51" s="371"/>
      <c r="AN51" s="1269" t="s">
        <v>606</v>
      </c>
      <c r="AO51" s="1269"/>
      <c r="AP51" s="1269"/>
      <c r="AQ51" s="1269"/>
      <c r="AR51" s="1269"/>
      <c r="AS51" s="1269"/>
      <c r="AT51" s="1269"/>
      <c r="AU51" s="1269"/>
      <c r="AV51" s="1269"/>
      <c r="AW51" s="1269"/>
      <c r="AX51" s="1269"/>
      <c r="AY51" s="1269"/>
      <c r="AZ51" s="1269"/>
      <c r="BA51" s="1269"/>
      <c r="BB51" s="1269" t="s">
        <v>604</v>
      </c>
      <c r="BC51" s="1269"/>
      <c r="BD51" s="1269"/>
      <c r="BE51" s="1269"/>
      <c r="BF51" s="1269"/>
      <c r="BG51" s="1269"/>
      <c r="BH51" s="1269"/>
      <c r="BI51" s="1269"/>
      <c r="BJ51" s="1269"/>
      <c r="BK51" s="1269"/>
      <c r="BL51" s="1269"/>
      <c r="BM51" s="1269"/>
      <c r="BN51" s="1269"/>
      <c r="BO51" s="1269"/>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ht="13.5" x14ac:dyDescent="0.15">
      <c r="B52" s="365"/>
      <c r="G52" s="1255"/>
      <c r="H52" s="1255"/>
      <c r="I52" s="1272"/>
      <c r="J52" s="1272"/>
      <c r="K52" s="1270"/>
      <c r="L52" s="1270"/>
      <c r="M52" s="1270"/>
      <c r="N52" s="1270"/>
      <c r="AM52" s="37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5" x14ac:dyDescent="0.15">
      <c r="A53" s="379"/>
      <c r="B53" s="365"/>
      <c r="G53" s="1255"/>
      <c r="H53" s="1255"/>
      <c r="I53" s="1265"/>
      <c r="J53" s="1265"/>
      <c r="K53" s="1270"/>
      <c r="L53" s="1270"/>
      <c r="M53" s="1270"/>
      <c r="N53" s="1270"/>
      <c r="AM53" s="371"/>
      <c r="AN53" s="1269"/>
      <c r="AO53" s="1269"/>
      <c r="AP53" s="1269"/>
      <c r="AQ53" s="1269"/>
      <c r="AR53" s="1269"/>
      <c r="AS53" s="1269"/>
      <c r="AT53" s="1269"/>
      <c r="AU53" s="1269"/>
      <c r="AV53" s="1269"/>
      <c r="AW53" s="1269"/>
      <c r="AX53" s="1269"/>
      <c r="AY53" s="1269"/>
      <c r="AZ53" s="1269"/>
      <c r="BA53" s="1269"/>
      <c r="BB53" s="1269" t="s">
        <v>611</v>
      </c>
      <c r="BC53" s="1269"/>
      <c r="BD53" s="1269"/>
      <c r="BE53" s="1269"/>
      <c r="BF53" s="1269"/>
      <c r="BG53" s="1269"/>
      <c r="BH53" s="1269"/>
      <c r="BI53" s="1269"/>
      <c r="BJ53" s="1269"/>
      <c r="BK53" s="1269"/>
      <c r="BL53" s="1269"/>
      <c r="BM53" s="1269"/>
      <c r="BN53" s="1269"/>
      <c r="BO53" s="1269"/>
      <c r="BP53" s="1254">
        <v>56.1</v>
      </c>
      <c r="BQ53" s="1254"/>
      <c r="BR53" s="1254"/>
      <c r="BS53" s="1254"/>
      <c r="BT53" s="1254"/>
      <c r="BU53" s="1254"/>
      <c r="BV53" s="1254"/>
      <c r="BW53" s="1254"/>
      <c r="BX53" s="1254">
        <v>56.6</v>
      </c>
      <c r="BY53" s="1254"/>
      <c r="BZ53" s="1254"/>
      <c r="CA53" s="1254"/>
      <c r="CB53" s="1254"/>
      <c r="CC53" s="1254"/>
      <c r="CD53" s="1254"/>
      <c r="CE53" s="1254"/>
      <c r="CF53" s="1254">
        <v>57.7</v>
      </c>
      <c r="CG53" s="1254"/>
      <c r="CH53" s="1254"/>
      <c r="CI53" s="1254"/>
      <c r="CJ53" s="1254"/>
      <c r="CK53" s="1254"/>
      <c r="CL53" s="1254"/>
      <c r="CM53" s="1254"/>
      <c r="CN53" s="1254">
        <v>59.5</v>
      </c>
      <c r="CO53" s="1254"/>
      <c r="CP53" s="1254"/>
      <c r="CQ53" s="1254"/>
      <c r="CR53" s="1254"/>
      <c r="CS53" s="1254"/>
      <c r="CT53" s="1254"/>
      <c r="CU53" s="1254"/>
      <c r="CV53" s="1254">
        <v>60.9</v>
      </c>
      <c r="CW53" s="1254"/>
      <c r="CX53" s="1254"/>
      <c r="CY53" s="1254"/>
      <c r="CZ53" s="1254"/>
      <c r="DA53" s="1254"/>
      <c r="DB53" s="1254"/>
      <c r="DC53" s="1254"/>
    </row>
    <row r="54" spans="1:109" ht="13.5" x14ac:dyDescent="0.15">
      <c r="A54" s="379"/>
      <c r="B54" s="365"/>
      <c r="G54" s="1255"/>
      <c r="H54" s="1255"/>
      <c r="I54" s="1265"/>
      <c r="J54" s="1265"/>
      <c r="K54" s="1270"/>
      <c r="L54" s="1270"/>
      <c r="M54" s="1270"/>
      <c r="N54" s="1270"/>
      <c r="AM54" s="37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5" x14ac:dyDescent="0.15">
      <c r="A55" s="379"/>
      <c r="B55" s="365"/>
      <c r="G55" s="1265"/>
      <c r="H55" s="1265"/>
      <c r="I55" s="1265"/>
      <c r="J55" s="1265"/>
      <c r="K55" s="1270"/>
      <c r="L55" s="1270"/>
      <c r="M55" s="1270"/>
      <c r="N55" s="1270"/>
      <c r="AN55" s="1253" t="s">
        <v>605</v>
      </c>
      <c r="AO55" s="1253"/>
      <c r="AP55" s="1253"/>
      <c r="AQ55" s="1253"/>
      <c r="AR55" s="1253"/>
      <c r="AS55" s="1253"/>
      <c r="AT55" s="1253"/>
      <c r="AU55" s="1253"/>
      <c r="AV55" s="1253"/>
      <c r="AW55" s="1253"/>
      <c r="AX55" s="1253"/>
      <c r="AY55" s="1253"/>
      <c r="AZ55" s="1253"/>
      <c r="BA55" s="1253"/>
      <c r="BB55" s="1269" t="s">
        <v>604</v>
      </c>
      <c r="BC55" s="1269"/>
      <c r="BD55" s="1269"/>
      <c r="BE55" s="1269"/>
      <c r="BF55" s="1269"/>
      <c r="BG55" s="1269"/>
      <c r="BH55" s="1269"/>
      <c r="BI55" s="1269"/>
      <c r="BJ55" s="1269"/>
      <c r="BK55" s="1269"/>
      <c r="BL55" s="1269"/>
      <c r="BM55" s="1269"/>
      <c r="BN55" s="1269"/>
      <c r="BO55" s="1269"/>
      <c r="BP55" s="1254">
        <v>0</v>
      </c>
      <c r="BQ55" s="1254"/>
      <c r="BR55" s="1254"/>
      <c r="BS55" s="1254"/>
      <c r="BT55" s="1254"/>
      <c r="BU55" s="1254"/>
      <c r="BV55" s="1254"/>
      <c r="BW55" s="1254"/>
      <c r="BX55" s="1254">
        <v>3.1</v>
      </c>
      <c r="BY55" s="1254"/>
      <c r="BZ55" s="1254"/>
      <c r="CA55" s="1254"/>
      <c r="CB55" s="1254"/>
      <c r="CC55" s="1254"/>
      <c r="CD55" s="1254"/>
      <c r="CE55" s="1254"/>
      <c r="CF55" s="1254">
        <v>13.7</v>
      </c>
      <c r="CG55" s="1254"/>
      <c r="CH55" s="1254"/>
      <c r="CI55" s="1254"/>
      <c r="CJ55" s="1254"/>
      <c r="CK55" s="1254"/>
      <c r="CL55" s="1254"/>
      <c r="CM55" s="1254"/>
      <c r="CN55" s="1254">
        <v>6.9</v>
      </c>
      <c r="CO55" s="1254"/>
      <c r="CP55" s="1254"/>
      <c r="CQ55" s="1254"/>
      <c r="CR55" s="1254"/>
      <c r="CS55" s="1254"/>
      <c r="CT55" s="1254"/>
      <c r="CU55" s="1254"/>
      <c r="CV55" s="1254">
        <v>0</v>
      </c>
      <c r="CW55" s="1254"/>
      <c r="CX55" s="1254"/>
      <c r="CY55" s="1254"/>
      <c r="CZ55" s="1254"/>
      <c r="DA55" s="1254"/>
      <c r="DB55" s="1254"/>
      <c r="DC55" s="1254"/>
    </row>
    <row r="56" spans="1:109" ht="13.5" x14ac:dyDescent="0.15">
      <c r="A56" s="379"/>
      <c r="B56" s="365"/>
      <c r="G56" s="1265"/>
      <c r="H56" s="1265"/>
      <c r="I56" s="1265"/>
      <c r="J56" s="1265"/>
      <c r="K56" s="1270"/>
      <c r="L56" s="1270"/>
      <c r="M56" s="1270"/>
      <c r="N56" s="1270"/>
      <c r="AN56" s="1253"/>
      <c r="AO56" s="1253"/>
      <c r="AP56" s="1253"/>
      <c r="AQ56" s="1253"/>
      <c r="AR56" s="1253"/>
      <c r="AS56" s="1253"/>
      <c r="AT56" s="1253"/>
      <c r="AU56" s="1253"/>
      <c r="AV56" s="1253"/>
      <c r="AW56" s="1253"/>
      <c r="AX56" s="1253"/>
      <c r="AY56" s="1253"/>
      <c r="AZ56" s="1253"/>
      <c r="BA56" s="1253"/>
      <c r="BB56" s="1269"/>
      <c r="BC56" s="1269"/>
      <c r="BD56" s="1269"/>
      <c r="BE56" s="1269"/>
      <c r="BF56" s="1269"/>
      <c r="BG56" s="1269"/>
      <c r="BH56" s="1269"/>
      <c r="BI56" s="1269"/>
      <c r="BJ56" s="1269"/>
      <c r="BK56" s="1269"/>
      <c r="BL56" s="1269"/>
      <c r="BM56" s="1269"/>
      <c r="BN56" s="1269"/>
      <c r="BO56" s="1269"/>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79" customFormat="1" ht="13.5" x14ac:dyDescent="0.15">
      <c r="B57" s="385"/>
      <c r="G57" s="1265"/>
      <c r="H57" s="1265"/>
      <c r="I57" s="1271"/>
      <c r="J57" s="1271"/>
      <c r="K57" s="1270"/>
      <c r="L57" s="1270"/>
      <c r="M57" s="1270"/>
      <c r="N57" s="1270"/>
      <c r="AM57" s="364"/>
      <c r="AN57" s="1253"/>
      <c r="AO57" s="1253"/>
      <c r="AP57" s="1253"/>
      <c r="AQ57" s="1253"/>
      <c r="AR57" s="1253"/>
      <c r="AS57" s="1253"/>
      <c r="AT57" s="1253"/>
      <c r="AU57" s="1253"/>
      <c r="AV57" s="1253"/>
      <c r="AW57" s="1253"/>
      <c r="AX57" s="1253"/>
      <c r="AY57" s="1253"/>
      <c r="AZ57" s="1253"/>
      <c r="BA57" s="1253"/>
      <c r="BB57" s="1269" t="s">
        <v>611</v>
      </c>
      <c r="BC57" s="1269"/>
      <c r="BD57" s="1269"/>
      <c r="BE57" s="1269"/>
      <c r="BF57" s="1269"/>
      <c r="BG57" s="1269"/>
      <c r="BH57" s="1269"/>
      <c r="BI57" s="1269"/>
      <c r="BJ57" s="1269"/>
      <c r="BK57" s="1269"/>
      <c r="BL57" s="1269"/>
      <c r="BM57" s="1269"/>
      <c r="BN57" s="1269"/>
      <c r="BO57" s="1269"/>
      <c r="BP57" s="1254">
        <v>60</v>
      </c>
      <c r="BQ57" s="1254"/>
      <c r="BR57" s="1254"/>
      <c r="BS57" s="1254"/>
      <c r="BT57" s="1254"/>
      <c r="BU57" s="1254"/>
      <c r="BV57" s="1254"/>
      <c r="BW57" s="1254"/>
      <c r="BX57" s="1254">
        <v>61.2</v>
      </c>
      <c r="BY57" s="1254"/>
      <c r="BZ57" s="1254"/>
      <c r="CA57" s="1254"/>
      <c r="CB57" s="1254"/>
      <c r="CC57" s="1254"/>
      <c r="CD57" s="1254"/>
      <c r="CE57" s="1254"/>
      <c r="CF57" s="1254">
        <v>62</v>
      </c>
      <c r="CG57" s="1254"/>
      <c r="CH57" s="1254"/>
      <c r="CI57" s="1254"/>
      <c r="CJ57" s="1254"/>
      <c r="CK57" s="1254"/>
      <c r="CL57" s="1254"/>
      <c r="CM57" s="1254"/>
      <c r="CN57" s="1254">
        <v>62.9</v>
      </c>
      <c r="CO57" s="1254"/>
      <c r="CP57" s="1254"/>
      <c r="CQ57" s="1254"/>
      <c r="CR57" s="1254"/>
      <c r="CS57" s="1254"/>
      <c r="CT57" s="1254"/>
      <c r="CU57" s="1254"/>
      <c r="CV57" s="1254">
        <v>62.8</v>
      </c>
      <c r="CW57" s="1254"/>
      <c r="CX57" s="1254"/>
      <c r="CY57" s="1254"/>
      <c r="CZ57" s="1254"/>
      <c r="DA57" s="1254"/>
      <c r="DB57" s="1254"/>
      <c r="DC57" s="1254"/>
      <c r="DD57" s="390"/>
      <c r="DE57" s="385"/>
    </row>
    <row r="58" spans="1:109" s="379" customFormat="1" ht="13.5" x14ac:dyDescent="0.15">
      <c r="A58" s="364"/>
      <c r="B58" s="385"/>
      <c r="G58" s="1265"/>
      <c r="H58" s="1265"/>
      <c r="I58" s="1271"/>
      <c r="J58" s="1271"/>
      <c r="K58" s="1270"/>
      <c r="L58" s="1270"/>
      <c r="M58" s="1270"/>
      <c r="N58" s="1270"/>
      <c r="AM58" s="364"/>
      <c r="AN58" s="1253"/>
      <c r="AO58" s="1253"/>
      <c r="AP58" s="1253"/>
      <c r="AQ58" s="1253"/>
      <c r="AR58" s="1253"/>
      <c r="AS58" s="1253"/>
      <c r="AT58" s="1253"/>
      <c r="AU58" s="1253"/>
      <c r="AV58" s="1253"/>
      <c r="AW58" s="1253"/>
      <c r="AX58" s="1253"/>
      <c r="AY58" s="1253"/>
      <c r="AZ58" s="1253"/>
      <c r="BA58" s="1253"/>
      <c r="BB58" s="1269"/>
      <c r="BC58" s="1269"/>
      <c r="BD58" s="1269"/>
      <c r="BE58" s="1269"/>
      <c r="BF58" s="1269"/>
      <c r="BG58" s="1269"/>
      <c r="BH58" s="1269"/>
      <c r="BI58" s="1269"/>
      <c r="BJ58" s="1269"/>
      <c r="BK58" s="1269"/>
      <c r="BL58" s="1269"/>
      <c r="BM58" s="1269"/>
      <c r="BN58" s="1269"/>
      <c r="BO58" s="1269"/>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610</v>
      </c>
    </row>
    <row r="64" spans="1:109" ht="13.5" x14ac:dyDescent="0.15">
      <c r="B64" s="365"/>
      <c r="G64" s="380"/>
      <c r="I64" s="382"/>
      <c r="J64" s="382"/>
      <c r="K64" s="382"/>
      <c r="L64" s="382"/>
      <c r="M64" s="382"/>
      <c r="N64" s="381"/>
      <c r="AM64" s="380"/>
      <c r="AN64" s="380" t="s">
        <v>609</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6" t="s">
        <v>608</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5" x14ac:dyDescent="0.15">
      <c r="B66" s="365"/>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5" x14ac:dyDescent="0.15">
      <c r="B67" s="365"/>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5" x14ac:dyDescent="0.15">
      <c r="B68" s="365"/>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5" x14ac:dyDescent="0.15">
      <c r="B69" s="365"/>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607</v>
      </c>
    </row>
    <row r="72" spans="2:107" ht="13.5" x14ac:dyDescent="0.15">
      <c r="B72" s="365"/>
      <c r="G72" s="1265"/>
      <c r="H72" s="1265"/>
      <c r="I72" s="1265"/>
      <c r="J72" s="1265"/>
      <c r="K72" s="373"/>
      <c r="L72" s="373"/>
      <c r="M72" s="372"/>
      <c r="N72" s="372"/>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53" t="s">
        <v>566</v>
      </c>
      <c r="BQ72" s="1253"/>
      <c r="BR72" s="1253"/>
      <c r="BS72" s="1253"/>
      <c r="BT72" s="1253"/>
      <c r="BU72" s="1253"/>
      <c r="BV72" s="1253"/>
      <c r="BW72" s="1253"/>
      <c r="BX72" s="1253" t="s">
        <v>567</v>
      </c>
      <c r="BY72" s="1253"/>
      <c r="BZ72" s="1253"/>
      <c r="CA72" s="1253"/>
      <c r="CB72" s="1253"/>
      <c r="CC72" s="1253"/>
      <c r="CD72" s="1253"/>
      <c r="CE72" s="1253"/>
      <c r="CF72" s="1253" t="s">
        <v>568</v>
      </c>
      <c r="CG72" s="1253"/>
      <c r="CH72" s="1253"/>
      <c r="CI72" s="1253"/>
      <c r="CJ72" s="1253"/>
      <c r="CK72" s="1253"/>
      <c r="CL72" s="1253"/>
      <c r="CM72" s="1253"/>
      <c r="CN72" s="1253" t="s">
        <v>569</v>
      </c>
      <c r="CO72" s="1253"/>
      <c r="CP72" s="1253"/>
      <c r="CQ72" s="1253"/>
      <c r="CR72" s="1253"/>
      <c r="CS72" s="1253"/>
      <c r="CT72" s="1253"/>
      <c r="CU72" s="1253"/>
      <c r="CV72" s="1253" t="s">
        <v>570</v>
      </c>
      <c r="CW72" s="1253"/>
      <c r="CX72" s="1253"/>
      <c r="CY72" s="1253"/>
      <c r="CZ72" s="1253"/>
      <c r="DA72" s="1253"/>
      <c r="DB72" s="1253"/>
      <c r="DC72" s="1253"/>
    </row>
    <row r="73" spans="2:107" ht="13.5" x14ac:dyDescent="0.15">
      <c r="B73" s="365"/>
      <c r="G73" s="1255"/>
      <c r="H73" s="1255"/>
      <c r="I73" s="1255"/>
      <c r="J73" s="1255"/>
      <c r="K73" s="1273"/>
      <c r="L73" s="1273"/>
      <c r="M73" s="1273"/>
      <c r="N73" s="1273"/>
      <c r="AM73" s="371"/>
      <c r="AN73" s="1269" t="s">
        <v>606</v>
      </c>
      <c r="AO73" s="1269"/>
      <c r="AP73" s="1269"/>
      <c r="AQ73" s="1269"/>
      <c r="AR73" s="1269"/>
      <c r="AS73" s="1269"/>
      <c r="AT73" s="1269"/>
      <c r="AU73" s="1269"/>
      <c r="AV73" s="1269"/>
      <c r="AW73" s="1269"/>
      <c r="AX73" s="1269"/>
      <c r="AY73" s="1269"/>
      <c r="AZ73" s="1269"/>
      <c r="BA73" s="1269"/>
      <c r="BB73" s="1269" t="s">
        <v>604</v>
      </c>
      <c r="BC73" s="1269"/>
      <c r="BD73" s="1269"/>
      <c r="BE73" s="1269"/>
      <c r="BF73" s="1269"/>
      <c r="BG73" s="1269"/>
      <c r="BH73" s="1269"/>
      <c r="BI73" s="1269"/>
      <c r="BJ73" s="1269"/>
      <c r="BK73" s="1269"/>
      <c r="BL73" s="1269"/>
      <c r="BM73" s="1269"/>
      <c r="BN73" s="1269"/>
      <c r="BO73" s="1269"/>
      <c r="BP73" s="1254"/>
      <c r="BQ73" s="1254"/>
      <c r="BR73" s="1254"/>
      <c r="BS73" s="1254"/>
      <c r="BT73" s="1254"/>
      <c r="BU73" s="1254"/>
      <c r="BV73" s="1254"/>
      <c r="BW73" s="1254"/>
      <c r="BX73" s="1254"/>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ht="13.5" x14ac:dyDescent="0.15">
      <c r="B74" s="365"/>
      <c r="G74" s="1255"/>
      <c r="H74" s="1255"/>
      <c r="I74" s="1255"/>
      <c r="J74" s="1255"/>
      <c r="K74" s="1273"/>
      <c r="L74" s="1273"/>
      <c r="M74" s="1273"/>
      <c r="N74" s="1273"/>
      <c r="AM74" s="37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5" x14ac:dyDescent="0.15">
      <c r="B75" s="365"/>
      <c r="G75" s="1255"/>
      <c r="H75" s="1255"/>
      <c r="I75" s="1265"/>
      <c r="J75" s="1265"/>
      <c r="K75" s="1270"/>
      <c r="L75" s="1270"/>
      <c r="M75" s="1270"/>
      <c r="N75" s="1270"/>
      <c r="AM75" s="371"/>
      <c r="AN75" s="1269"/>
      <c r="AO75" s="1269"/>
      <c r="AP75" s="1269"/>
      <c r="AQ75" s="1269"/>
      <c r="AR75" s="1269"/>
      <c r="AS75" s="1269"/>
      <c r="AT75" s="1269"/>
      <c r="AU75" s="1269"/>
      <c r="AV75" s="1269"/>
      <c r="AW75" s="1269"/>
      <c r="AX75" s="1269"/>
      <c r="AY75" s="1269"/>
      <c r="AZ75" s="1269"/>
      <c r="BA75" s="1269"/>
      <c r="BB75" s="1269" t="s">
        <v>603</v>
      </c>
      <c r="BC75" s="1269"/>
      <c r="BD75" s="1269"/>
      <c r="BE75" s="1269"/>
      <c r="BF75" s="1269"/>
      <c r="BG75" s="1269"/>
      <c r="BH75" s="1269"/>
      <c r="BI75" s="1269"/>
      <c r="BJ75" s="1269"/>
      <c r="BK75" s="1269"/>
      <c r="BL75" s="1269"/>
      <c r="BM75" s="1269"/>
      <c r="BN75" s="1269"/>
      <c r="BO75" s="1269"/>
      <c r="BP75" s="1254">
        <v>8.6999999999999993</v>
      </c>
      <c r="BQ75" s="1254"/>
      <c r="BR75" s="1254"/>
      <c r="BS75" s="1254"/>
      <c r="BT75" s="1254"/>
      <c r="BU75" s="1254"/>
      <c r="BV75" s="1254"/>
      <c r="BW75" s="1254"/>
      <c r="BX75" s="1254">
        <v>8.9</v>
      </c>
      <c r="BY75" s="1254"/>
      <c r="BZ75" s="1254"/>
      <c r="CA75" s="1254"/>
      <c r="CB75" s="1254"/>
      <c r="CC75" s="1254"/>
      <c r="CD75" s="1254"/>
      <c r="CE75" s="1254"/>
      <c r="CF75" s="1254">
        <v>8.6999999999999993</v>
      </c>
      <c r="CG75" s="1254"/>
      <c r="CH75" s="1254"/>
      <c r="CI75" s="1254"/>
      <c r="CJ75" s="1254"/>
      <c r="CK75" s="1254"/>
      <c r="CL75" s="1254"/>
      <c r="CM75" s="1254"/>
      <c r="CN75" s="1254">
        <v>8.6999999999999993</v>
      </c>
      <c r="CO75" s="1254"/>
      <c r="CP75" s="1254"/>
      <c r="CQ75" s="1254"/>
      <c r="CR75" s="1254"/>
      <c r="CS75" s="1254"/>
      <c r="CT75" s="1254"/>
      <c r="CU75" s="1254"/>
      <c r="CV75" s="1254">
        <v>8.6</v>
      </c>
      <c r="CW75" s="1254"/>
      <c r="CX75" s="1254"/>
      <c r="CY75" s="1254"/>
      <c r="CZ75" s="1254"/>
      <c r="DA75" s="1254"/>
      <c r="DB75" s="1254"/>
      <c r="DC75" s="1254"/>
    </row>
    <row r="76" spans="2:107" ht="13.5" x14ac:dyDescent="0.15">
      <c r="B76" s="365"/>
      <c r="G76" s="1255"/>
      <c r="H76" s="1255"/>
      <c r="I76" s="1265"/>
      <c r="J76" s="1265"/>
      <c r="K76" s="1270"/>
      <c r="L76" s="1270"/>
      <c r="M76" s="1270"/>
      <c r="N76" s="1270"/>
      <c r="AM76" s="37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5" x14ac:dyDescent="0.15">
      <c r="B77" s="365"/>
      <c r="G77" s="1265"/>
      <c r="H77" s="1265"/>
      <c r="I77" s="1265"/>
      <c r="J77" s="1265"/>
      <c r="K77" s="1273"/>
      <c r="L77" s="1273"/>
      <c r="M77" s="1273"/>
      <c r="N77" s="1273"/>
      <c r="AN77" s="1253" t="s">
        <v>605</v>
      </c>
      <c r="AO77" s="1253"/>
      <c r="AP77" s="1253"/>
      <c r="AQ77" s="1253"/>
      <c r="AR77" s="1253"/>
      <c r="AS77" s="1253"/>
      <c r="AT77" s="1253"/>
      <c r="AU77" s="1253"/>
      <c r="AV77" s="1253"/>
      <c r="AW77" s="1253"/>
      <c r="AX77" s="1253"/>
      <c r="AY77" s="1253"/>
      <c r="AZ77" s="1253"/>
      <c r="BA77" s="1253"/>
      <c r="BB77" s="1269" t="s">
        <v>604</v>
      </c>
      <c r="BC77" s="1269"/>
      <c r="BD77" s="1269"/>
      <c r="BE77" s="1269"/>
      <c r="BF77" s="1269"/>
      <c r="BG77" s="1269"/>
      <c r="BH77" s="1269"/>
      <c r="BI77" s="1269"/>
      <c r="BJ77" s="1269"/>
      <c r="BK77" s="1269"/>
      <c r="BL77" s="1269"/>
      <c r="BM77" s="1269"/>
      <c r="BN77" s="1269"/>
      <c r="BO77" s="1269"/>
      <c r="BP77" s="1254">
        <v>0</v>
      </c>
      <c r="BQ77" s="1254"/>
      <c r="BR77" s="1254"/>
      <c r="BS77" s="1254"/>
      <c r="BT77" s="1254"/>
      <c r="BU77" s="1254"/>
      <c r="BV77" s="1254"/>
      <c r="BW77" s="1254"/>
      <c r="BX77" s="1254">
        <v>3.1</v>
      </c>
      <c r="BY77" s="1254"/>
      <c r="BZ77" s="1254"/>
      <c r="CA77" s="1254"/>
      <c r="CB77" s="1254"/>
      <c r="CC77" s="1254"/>
      <c r="CD77" s="1254"/>
      <c r="CE77" s="1254"/>
      <c r="CF77" s="1254">
        <v>13.7</v>
      </c>
      <c r="CG77" s="1254"/>
      <c r="CH77" s="1254"/>
      <c r="CI77" s="1254"/>
      <c r="CJ77" s="1254"/>
      <c r="CK77" s="1254"/>
      <c r="CL77" s="1254"/>
      <c r="CM77" s="1254"/>
      <c r="CN77" s="1254">
        <v>6.9</v>
      </c>
      <c r="CO77" s="1254"/>
      <c r="CP77" s="1254"/>
      <c r="CQ77" s="1254"/>
      <c r="CR77" s="1254"/>
      <c r="CS77" s="1254"/>
      <c r="CT77" s="1254"/>
      <c r="CU77" s="1254"/>
      <c r="CV77" s="1254">
        <v>0</v>
      </c>
      <c r="CW77" s="1254"/>
      <c r="CX77" s="1254"/>
      <c r="CY77" s="1254"/>
      <c r="CZ77" s="1254"/>
      <c r="DA77" s="1254"/>
      <c r="DB77" s="1254"/>
      <c r="DC77" s="1254"/>
    </row>
    <row r="78" spans="2:107" ht="13.5" x14ac:dyDescent="0.15">
      <c r="B78" s="365"/>
      <c r="G78" s="1265"/>
      <c r="H78" s="1265"/>
      <c r="I78" s="1265"/>
      <c r="J78" s="1265"/>
      <c r="K78" s="1273"/>
      <c r="L78" s="1273"/>
      <c r="M78" s="1273"/>
      <c r="N78" s="1273"/>
      <c r="AN78" s="1253"/>
      <c r="AO78" s="1253"/>
      <c r="AP78" s="1253"/>
      <c r="AQ78" s="1253"/>
      <c r="AR78" s="1253"/>
      <c r="AS78" s="1253"/>
      <c r="AT78" s="1253"/>
      <c r="AU78" s="1253"/>
      <c r="AV78" s="1253"/>
      <c r="AW78" s="1253"/>
      <c r="AX78" s="1253"/>
      <c r="AY78" s="1253"/>
      <c r="AZ78" s="1253"/>
      <c r="BA78" s="1253"/>
      <c r="BB78" s="1269"/>
      <c r="BC78" s="1269"/>
      <c r="BD78" s="1269"/>
      <c r="BE78" s="1269"/>
      <c r="BF78" s="1269"/>
      <c r="BG78" s="1269"/>
      <c r="BH78" s="1269"/>
      <c r="BI78" s="1269"/>
      <c r="BJ78" s="1269"/>
      <c r="BK78" s="1269"/>
      <c r="BL78" s="1269"/>
      <c r="BM78" s="1269"/>
      <c r="BN78" s="1269"/>
      <c r="BO78" s="1269"/>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5" x14ac:dyDescent="0.15">
      <c r="B79" s="365"/>
      <c r="G79" s="1265"/>
      <c r="H79" s="1265"/>
      <c r="I79" s="1271"/>
      <c r="J79" s="1271"/>
      <c r="K79" s="1274"/>
      <c r="L79" s="1274"/>
      <c r="M79" s="1274"/>
      <c r="N79" s="1274"/>
      <c r="AN79" s="1253"/>
      <c r="AO79" s="1253"/>
      <c r="AP79" s="1253"/>
      <c r="AQ79" s="1253"/>
      <c r="AR79" s="1253"/>
      <c r="AS79" s="1253"/>
      <c r="AT79" s="1253"/>
      <c r="AU79" s="1253"/>
      <c r="AV79" s="1253"/>
      <c r="AW79" s="1253"/>
      <c r="AX79" s="1253"/>
      <c r="AY79" s="1253"/>
      <c r="AZ79" s="1253"/>
      <c r="BA79" s="1253"/>
      <c r="BB79" s="1269" t="s">
        <v>603</v>
      </c>
      <c r="BC79" s="1269"/>
      <c r="BD79" s="1269"/>
      <c r="BE79" s="1269"/>
      <c r="BF79" s="1269"/>
      <c r="BG79" s="1269"/>
      <c r="BH79" s="1269"/>
      <c r="BI79" s="1269"/>
      <c r="BJ79" s="1269"/>
      <c r="BK79" s="1269"/>
      <c r="BL79" s="1269"/>
      <c r="BM79" s="1269"/>
      <c r="BN79" s="1269"/>
      <c r="BO79" s="1269"/>
      <c r="BP79" s="1254">
        <v>7.8</v>
      </c>
      <c r="BQ79" s="1254"/>
      <c r="BR79" s="1254"/>
      <c r="BS79" s="1254"/>
      <c r="BT79" s="1254"/>
      <c r="BU79" s="1254"/>
      <c r="BV79" s="1254"/>
      <c r="BW79" s="1254"/>
      <c r="BX79" s="1254">
        <v>7.9</v>
      </c>
      <c r="BY79" s="1254"/>
      <c r="BZ79" s="1254"/>
      <c r="CA79" s="1254"/>
      <c r="CB79" s="1254"/>
      <c r="CC79" s="1254"/>
      <c r="CD79" s="1254"/>
      <c r="CE79" s="1254"/>
      <c r="CF79" s="1254">
        <v>7.9</v>
      </c>
      <c r="CG79" s="1254"/>
      <c r="CH79" s="1254"/>
      <c r="CI79" s="1254"/>
      <c r="CJ79" s="1254"/>
      <c r="CK79" s="1254"/>
      <c r="CL79" s="1254"/>
      <c r="CM79" s="1254"/>
      <c r="CN79" s="1254">
        <v>8</v>
      </c>
      <c r="CO79" s="1254"/>
      <c r="CP79" s="1254"/>
      <c r="CQ79" s="1254"/>
      <c r="CR79" s="1254"/>
      <c r="CS79" s="1254"/>
      <c r="CT79" s="1254"/>
      <c r="CU79" s="1254"/>
      <c r="CV79" s="1254">
        <v>8</v>
      </c>
      <c r="CW79" s="1254"/>
      <c r="CX79" s="1254"/>
      <c r="CY79" s="1254"/>
      <c r="CZ79" s="1254"/>
      <c r="DA79" s="1254"/>
      <c r="DB79" s="1254"/>
      <c r="DC79" s="1254"/>
    </row>
    <row r="80" spans="2:107" ht="13.5" x14ac:dyDescent="0.15">
      <c r="B80" s="365"/>
      <c r="G80" s="1265"/>
      <c r="H80" s="1265"/>
      <c r="I80" s="1271"/>
      <c r="J80" s="1271"/>
      <c r="K80" s="1274"/>
      <c r="L80" s="1274"/>
      <c r="M80" s="1274"/>
      <c r="N80" s="1274"/>
      <c r="AN80" s="1253"/>
      <c r="AO80" s="1253"/>
      <c r="AP80" s="1253"/>
      <c r="AQ80" s="1253"/>
      <c r="AR80" s="1253"/>
      <c r="AS80" s="1253"/>
      <c r="AT80" s="1253"/>
      <c r="AU80" s="1253"/>
      <c r="AV80" s="1253"/>
      <c r="AW80" s="1253"/>
      <c r="AX80" s="1253"/>
      <c r="AY80" s="1253"/>
      <c r="AZ80" s="1253"/>
      <c r="BA80" s="1253"/>
      <c r="BB80" s="1269"/>
      <c r="BC80" s="1269"/>
      <c r="BD80" s="1269"/>
      <c r="BE80" s="1269"/>
      <c r="BF80" s="1269"/>
      <c r="BG80" s="1269"/>
      <c r="BH80" s="1269"/>
      <c r="BI80" s="1269"/>
      <c r="BJ80" s="1269"/>
      <c r="BK80" s="1269"/>
      <c r="BL80" s="1269"/>
      <c r="BM80" s="1269"/>
      <c r="BN80" s="1269"/>
      <c r="BO80" s="1269"/>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G9BzI7DZC4yQhCOzCAldA2oSltE+uvMYu8pON/hxAAGETB9oLxUv1Ru6q1F0qxvIqVTaA2hYnuQFnDVpfXGQMg==" saltValue="GT6XGLTk8Srwvn+2XGI69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34141-E663-4C73-9714-D3D8A752CBB5}">
  <sheetPr>
    <pageSetUpPr fitToPage="1"/>
  </sheetPr>
  <dimension ref="A1:DR125"/>
  <sheetViews>
    <sheetView showGridLines="0" topLeftCell="L2" zoomScale="70" zoomScaleNormal="7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eMIScDoYzMFzNerFrK3Ngv8HlnSwv05hBWeRwOwv0GKho48gQLrCBJoIBFCAj0jK/p5z3TZoWlUABf/ZjsAuvw==" saltValue="I5zoGyczCLI4Ke6ggi7iS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F8F54-D913-457E-B13C-86F69B51536B}">
  <sheetPr>
    <pageSetUpPr fitToPage="1"/>
  </sheetPr>
  <dimension ref="A1:DR125"/>
  <sheetViews>
    <sheetView showGridLines="0" topLeftCell="F89" zoomScale="89" zoomScaleNormal="89"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UGpn7LqnQrzOjQ77HC93c421kR0mjh7ygBoXdQnomfj5i/m+4bA4+dAE9xzbtPOzhMh5SVqt1N+BtIzNuwLmnw==" saltValue="eeL9J/vmWu5UAYc7cL/GY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563</v>
      </c>
      <c r="G2" s="151"/>
      <c r="H2" s="152"/>
    </row>
    <row r="3" spans="1:8" x14ac:dyDescent="0.15">
      <c r="A3" s="148" t="s">
        <v>556</v>
      </c>
      <c r="B3" s="153"/>
      <c r="C3" s="154"/>
      <c r="D3" s="155">
        <v>60788</v>
      </c>
      <c r="E3" s="156"/>
      <c r="F3" s="157">
        <v>88328</v>
      </c>
      <c r="G3" s="158"/>
      <c r="H3" s="159"/>
    </row>
    <row r="4" spans="1:8" x14ac:dyDescent="0.15">
      <c r="A4" s="160"/>
      <c r="B4" s="161"/>
      <c r="C4" s="162"/>
      <c r="D4" s="163">
        <v>29479</v>
      </c>
      <c r="E4" s="164"/>
      <c r="F4" s="165">
        <v>49013</v>
      </c>
      <c r="G4" s="166"/>
      <c r="H4" s="167"/>
    </row>
    <row r="5" spans="1:8" x14ac:dyDescent="0.15">
      <c r="A5" s="148" t="s">
        <v>558</v>
      </c>
      <c r="B5" s="153"/>
      <c r="C5" s="154"/>
      <c r="D5" s="155">
        <v>66564</v>
      </c>
      <c r="E5" s="156"/>
      <c r="F5" s="157">
        <v>103390</v>
      </c>
      <c r="G5" s="158"/>
      <c r="H5" s="159"/>
    </row>
    <row r="6" spans="1:8" x14ac:dyDescent="0.15">
      <c r="A6" s="160"/>
      <c r="B6" s="161"/>
      <c r="C6" s="162"/>
      <c r="D6" s="163">
        <v>32519</v>
      </c>
      <c r="E6" s="164"/>
      <c r="F6" s="165">
        <v>51269</v>
      </c>
      <c r="G6" s="166"/>
      <c r="H6" s="167"/>
    </row>
    <row r="7" spans="1:8" x14ac:dyDescent="0.15">
      <c r="A7" s="148" t="s">
        <v>559</v>
      </c>
      <c r="B7" s="153"/>
      <c r="C7" s="154"/>
      <c r="D7" s="155">
        <v>62668</v>
      </c>
      <c r="E7" s="156"/>
      <c r="F7" s="157">
        <v>117234</v>
      </c>
      <c r="G7" s="158"/>
      <c r="H7" s="159"/>
    </row>
    <row r="8" spans="1:8" x14ac:dyDescent="0.15">
      <c r="A8" s="160"/>
      <c r="B8" s="161"/>
      <c r="C8" s="162"/>
      <c r="D8" s="163">
        <v>31100</v>
      </c>
      <c r="E8" s="164"/>
      <c r="F8" s="165">
        <v>59796</v>
      </c>
      <c r="G8" s="166"/>
      <c r="H8" s="167"/>
    </row>
    <row r="9" spans="1:8" x14ac:dyDescent="0.15">
      <c r="A9" s="148" t="s">
        <v>560</v>
      </c>
      <c r="B9" s="153"/>
      <c r="C9" s="154"/>
      <c r="D9" s="155">
        <v>74559</v>
      </c>
      <c r="E9" s="156"/>
      <c r="F9" s="157">
        <v>97758</v>
      </c>
      <c r="G9" s="158"/>
      <c r="H9" s="159"/>
    </row>
    <row r="10" spans="1:8" x14ac:dyDescent="0.15">
      <c r="A10" s="160"/>
      <c r="B10" s="161"/>
      <c r="C10" s="162"/>
      <c r="D10" s="163">
        <v>30103</v>
      </c>
      <c r="E10" s="164"/>
      <c r="F10" s="165">
        <v>45946</v>
      </c>
      <c r="G10" s="166"/>
      <c r="H10" s="167"/>
    </row>
    <row r="11" spans="1:8" x14ac:dyDescent="0.15">
      <c r="A11" s="148" t="s">
        <v>561</v>
      </c>
      <c r="B11" s="153"/>
      <c r="C11" s="154"/>
      <c r="D11" s="155">
        <v>99869</v>
      </c>
      <c r="E11" s="156"/>
      <c r="F11" s="157">
        <v>91338</v>
      </c>
      <c r="G11" s="158"/>
      <c r="H11" s="159"/>
    </row>
    <row r="12" spans="1:8" x14ac:dyDescent="0.15">
      <c r="A12" s="160"/>
      <c r="B12" s="161"/>
      <c r="C12" s="168"/>
      <c r="D12" s="163">
        <v>68640</v>
      </c>
      <c r="E12" s="164"/>
      <c r="F12" s="165">
        <v>43989</v>
      </c>
      <c r="G12" s="166"/>
      <c r="H12" s="167"/>
    </row>
    <row r="13" spans="1:8" x14ac:dyDescent="0.15">
      <c r="A13" s="148"/>
      <c r="B13" s="153"/>
      <c r="C13" s="169"/>
      <c r="D13" s="170">
        <v>72890</v>
      </c>
      <c r="E13" s="171"/>
      <c r="F13" s="172">
        <v>99610</v>
      </c>
      <c r="G13" s="173"/>
      <c r="H13" s="159"/>
    </row>
    <row r="14" spans="1:8" x14ac:dyDescent="0.15">
      <c r="A14" s="160"/>
      <c r="B14" s="161"/>
      <c r="C14" s="162"/>
      <c r="D14" s="163">
        <v>38368</v>
      </c>
      <c r="E14" s="164"/>
      <c r="F14" s="165">
        <v>50003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6.75</v>
      </c>
      <c r="C19" s="174">
        <f>ROUND(VALUE(SUBSTITUTE(実質収支比率等に係る経年分析!G$48,"▲","-")),2)</f>
        <v>7.52</v>
      </c>
      <c r="D19" s="174">
        <f>ROUND(VALUE(SUBSTITUTE(実質収支比率等に係る経年分析!H$48,"▲","-")),2)</f>
        <v>7.36</v>
      </c>
      <c r="E19" s="174">
        <f>ROUND(VALUE(SUBSTITUTE(実質収支比率等に係る経年分析!I$48,"▲","-")),2)</f>
        <v>8.6199999999999992</v>
      </c>
      <c r="F19" s="174">
        <f>ROUND(VALUE(SUBSTITUTE(実質収支比率等に係る経年分析!J$48,"▲","-")),2)</f>
        <v>8.66</v>
      </c>
    </row>
    <row r="20" spans="1:11" x14ac:dyDescent="0.15">
      <c r="A20" s="174" t="s">
        <v>56</v>
      </c>
      <c r="B20" s="174">
        <f>ROUND(VALUE(SUBSTITUTE(実質収支比率等に係る経年分析!F$47,"▲","-")),2)</f>
        <v>17.350000000000001</v>
      </c>
      <c r="C20" s="174">
        <f>ROUND(VALUE(SUBSTITUTE(実質収支比率等に係る経年分析!G$47,"▲","-")),2)</f>
        <v>29.49</v>
      </c>
      <c r="D20" s="174">
        <f>ROUND(VALUE(SUBSTITUTE(実質収支比率等に係る経年分析!H$47,"▲","-")),2)</f>
        <v>17.079999999999998</v>
      </c>
      <c r="E20" s="174">
        <f>ROUND(VALUE(SUBSTITUTE(実質収支比率等に係る経年分析!I$47,"▲","-")),2)</f>
        <v>22.06</v>
      </c>
      <c r="F20" s="174">
        <f>ROUND(VALUE(SUBSTITUTE(実質収支比率等に係る経年分析!J$47,"▲","-")),2)</f>
        <v>25.84</v>
      </c>
    </row>
    <row r="21" spans="1:11" x14ac:dyDescent="0.15">
      <c r="A21" s="174" t="s">
        <v>57</v>
      </c>
      <c r="B21" s="174">
        <f>IF(ISNUMBER(VALUE(SUBSTITUTE(実質収支比率等に係る経年分析!F$49,"▲","-"))),ROUND(VALUE(SUBSTITUTE(実質収支比率等に係る経年分析!F$49,"▲","-")),2),NA())</f>
        <v>-0.16</v>
      </c>
      <c r="C21" s="174">
        <f>IF(ISNUMBER(VALUE(SUBSTITUTE(実質収支比率等に係る経年分析!G$49,"▲","-"))),ROUND(VALUE(SUBSTITUTE(実質収支比率等に係る経年分析!G$49,"▲","-")),2),NA())</f>
        <v>13.36</v>
      </c>
      <c r="D21" s="174">
        <f>IF(ISNUMBER(VALUE(SUBSTITUTE(実質収支比率等に係る経年分析!H$49,"▲","-"))),ROUND(VALUE(SUBSTITUTE(実質収支比率等に係る経年分析!H$49,"▲","-")),2),NA())</f>
        <v>-9.67</v>
      </c>
      <c r="E21" s="174">
        <f>IF(ISNUMBER(VALUE(SUBSTITUTE(実質収支比率等に係る経年分析!I$49,"▲","-"))),ROUND(VALUE(SUBSTITUTE(実質収支比率等に係る経年分析!I$49,"▲","-")),2),NA())</f>
        <v>7.36</v>
      </c>
      <c r="F21" s="174">
        <f>IF(ISNUMBER(VALUE(SUBSTITUTE(実質収支比率等に係る経年分析!J$49,"▲","-"))),ROUND(VALUE(SUBSTITUTE(実質収支比率等に係る経年分析!J$49,"▲","-")),2),NA())</f>
        <v>2.94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2.77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23.98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530</v>
      </c>
      <c r="E42" s="176"/>
      <c r="F42" s="176"/>
      <c r="G42" s="176">
        <f>'実質公債費比率（分子）の構造'!L$52</f>
        <v>533</v>
      </c>
      <c r="H42" s="176"/>
      <c r="I42" s="176"/>
      <c r="J42" s="176">
        <f>'実質公債費比率（分子）の構造'!M$52</f>
        <v>529</v>
      </c>
      <c r="K42" s="176"/>
      <c r="L42" s="176"/>
      <c r="M42" s="176">
        <f>'実質公債費比率（分子）の構造'!N$52</f>
        <v>540</v>
      </c>
      <c r="N42" s="176"/>
      <c r="O42" s="176"/>
      <c r="P42" s="176">
        <f>'実質公債費比率（分子）の構造'!O$52</f>
        <v>518</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289</v>
      </c>
      <c r="C46" s="176"/>
      <c r="D46" s="176"/>
      <c r="E46" s="176">
        <f>'実質公債費比率（分子）の構造'!L$48</f>
        <v>288</v>
      </c>
      <c r="F46" s="176"/>
      <c r="G46" s="176"/>
      <c r="H46" s="176">
        <f>'実質公債費比率（分子）の構造'!M$48</f>
        <v>302</v>
      </c>
      <c r="I46" s="176"/>
      <c r="J46" s="176"/>
      <c r="K46" s="176">
        <f>'実質公債費比率（分子）の構造'!N$48</f>
        <v>312</v>
      </c>
      <c r="L46" s="176"/>
      <c r="M46" s="176"/>
      <c r="N46" s="176">
        <f>'実質公債費比率（分子）の構造'!O$48</f>
        <v>281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493</v>
      </c>
      <c r="C49" s="176"/>
      <c r="D49" s="176"/>
      <c r="E49" s="176">
        <f>'実質公債費比率（分子）の構造'!L$45</f>
        <v>514</v>
      </c>
      <c r="F49" s="176"/>
      <c r="G49" s="176"/>
      <c r="H49" s="176">
        <f>'実質公債費比率（分子）の構造'!M$45</f>
        <v>507</v>
      </c>
      <c r="I49" s="176"/>
      <c r="J49" s="176"/>
      <c r="K49" s="176">
        <f>'実質公債費比率（分子）の構造'!N$45</f>
        <v>525</v>
      </c>
      <c r="L49" s="176"/>
      <c r="M49" s="176"/>
      <c r="N49" s="176">
        <f>'実質公債費比率（分子）の構造'!O$45</f>
        <v>530</v>
      </c>
      <c r="O49" s="176"/>
      <c r="P49" s="176"/>
    </row>
    <row r="50" spans="1:16" x14ac:dyDescent="0.15">
      <c r="A50" s="176" t="s">
        <v>72</v>
      </c>
      <c r="B50" s="176" t="e">
        <f>NA()</f>
        <v>#N/A</v>
      </c>
      <c r="C50" s="176">
        <f>IF(ISNUMBER('実質公債費比率（分子）の構造'!K$53),'実質公債費比率（分子）の構造'!K$53,NA())</f>
        <v>252</v>
      </c>
      <c r="D50" s="176" t="e">
        <f>NA()</f>
        <v>#N/A</v>
      </c>
      <c r="E50" s="176" t="e">
        <f>NA()</f>
        <v>#N/A</v>
      </c>
      <c r="F50" s="176">
        <f>IF(ISNUMBER('実質公債費比率（分子）の構造'!L$53),'実質公債費比率（分子）の構造'!L$53,NA())</f>
        <v>269</v>
      </c>
      <c r="G50" s="176" t="e">
        <f>NA()</f>
        <v>#N/A</v>
      </c>
      <c r="H50" s="176" t="e">
        <f>NA()</f>
        <v>#N/A</v>
      </c>
      <c r="I50" s="176">
        <f>IF(ISNUMBER('実質公債費比率（分子）の構造'!M$53),'実質公債費比率（分子）の構造'!M$53,NA())</f>
        <v>280</v>
      </c>
      <c r="J50" s="176" t="e">
        <f>NA()</f>
        <v>#N/A</v>
      </c>
      <c r="K50" s="176" t="e">
        <f>NA()</f>
        <v>#N/A</v>
      </c>
      <c r="L50" s="176">
        <f>IF(ISNUMBER('実質公債費比率（分子）の構造'!N$53),'実質公債費比率（分子）の構造'!N$53,NA())</f>
        <v>297</v>
      </c>
      <c r="M50" s="176" t="e">
        <f>NA()</f>
        <v>#N/A</v>
      </c>
      <c r="N50" s="176" t="e">
        <f>NA()</f>
        <v>#N/A</v>
      </c>
      <c r="O50" s="176">
        <f>IF(ISNUMBER('実質公債費比率（分子）の構造'!O$53),'実質公債費比率（分子）の構造'!O$53,NA())</f>
        <v>293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4771</v>
      </c>
      <c r="E56" s="175"/>
      <c r="F56" s="175"/>
      <c r="G56" s="175">
        <f>'将来負担比率（分子）の構造'!J$52</f>
        <v>4685</v>
      </c>
      <c r="H56" s="175"/>
      <c r="I56" s="175"/>
      <c r="J56" s="175">
        <f>'将来負担比率（分子）の構造'!K$52</f>
        <v>4761</v>
      </c>
      <c r="K56" s="175"/>
      <c r="L56" s="175"/>
      <c r="M56" s="175">
        <f>'将来負担比率（分子）の構造'!L$52</f>
        <v>4861</v>
      </c>
      <c r="N56" s="175"/>
      <c r="O56" s="175"/>
      <c r="P56" s="175">
        <f>'将来負担比率（分子）の構造'!M$52</f>
        <v>4951</v>
      </c>
    </row>
    <row r="57" spans="1:16" x14ac:dyDescent="0.15">
      <c r="A57" s="175" t="s">
        <v>43</v>
      </c>
      <c r="B57" s="175"/>
      <c r="C57" s="175"/>
      <c r="D57" s="175">
        <f>'将来負担比率（分子）の構造'!I$51</f>
        <v>138</v>
      </c>
      <c r="E57" s="175"/>
      <c r="F57" s="175"/>
      <c r="G57" s="175">
        <f>'将来負担比率（分子）の構造'!J$51</f>
        <v>197</v>
      </c>
      <c r="H57" s="175"/>
      <c r="I57" s="175"/>
      <c r="J57" s="175">
        <f>'将来負担比率（分子）の構造'!K$51</f>
        <v>252</v>
      </c>
      <c r="K57" s="175"/>
      <c r="L57" s="175"/>
      <c r="M57" s="175">
        <f>'将来負担比率（分子）の構造'!L$51</f>
        <v>215</v>
      </c>
      <c r="N57" s="175"/>
      <c r="O57" s="175"/>
      <c r="P57" s="175">
        <f>'将来負担比率（分子）の構造'!M$51</f>
        <v>246</v>
      </c>
    </row>
    <row r="58" spans="1:16" x14ac:dyDescent="0.15">
      <c r="A58" s="175" t="s">
        <v>42</v>
      </c>
      <c r="B58" s="175"/>
      <c r="C58" s="175"/>
      <c r="D58" s="175">
        <f>'将来負担比率（分子）の構造'!I$50</f>
        <v>5835</v>
      </c>
      <c r="E58" s="175"/>
      <c r="F58" s="175"/>
      <c r="G58" s="175">
        <f>'将来負担比率（分子）の構造'!J$50</f>
        <v>6081</v>
      </c>
      <c r="H58" s="175"/>
      <c r="I58" s="175"/>
      <c r="J58" s="175">
        <f>'将来負担比率（分子）の構造'!K$50</f>
        <v>5327</v>
      </c>
      <c r="K58" s="175"/>
      <c r="L58" s="175"/>
      <c r="M58" s="175">
        <f>'将来負担比率（分子）の構造'!L$50</f>
        <v>5779</v>
      </c>
      <c r="N58" s="175"/>
      <c r="O58" s="175"/>
      <c r="P58" s="175">
        <f>'将来負担比率（分子）の構造'!M$50</f>
        <v>5624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4</v>
      </c>
      <c r="C61" s="175"/>
      <c r="D61" s="175"/>
      <c r="E61" s="175">
        <f>'将来負担比率（分子）の構造'!J$46</f>
        <v>3</v>
      </c>
      <c r="F61" s="175"/>
      <c r="G61" s="175"/>
      <c r="H61" s="175">
        <f>'将来負担比率（分子）の構造'!K$46</f>
        <v>3</v>
      </c>
      <c r="I61" s="175"/>
      <c r="J61" s="175"/>
      <c r="K61" s="175">
        <f>'将来負担比率（分子）の構造'!L$46</f>
        <v>3</v>
      </c>
      <c r="L61" s="175"/>
      <c r="M61" s="175"/>
      <c r="N61" s="175">
        <f>'将来負担比率（分子）の構造'!M$46</f>
        <v>2</v>
      </c>
      <c r="O61" s="175"/>
      <c r="P61" s="175"/>
    </row>
    <row r="62" spans="1:16" x14ac:dyDescent="0.15">
      <c r="A62" s="175" t="s">
        <v>36</v>
      </c>
      <c r="B62" s="175">
        <f>'将来負担比率（分子）の構造'!I$45</f>
        <v>696</v>
      </c>
      <c r="C62" s="175"/>
      <c r="D62" s="175"/>
      <c r="E62" s="175">
        <f>'将来負担比率（分子）の構造'!J$45</f>
        <v>675</v>
      </c>
      <c r="F62" s="175"/>
      <c r="G62" s="175"/>
      <c r="H62" s="175">
        <f>'将来負担比率（分子）の構造'!K$45</f>
        <v>675</v>
      </c>
      <c r="I62" s="175"/>
      <c r="J62" s="175"/>
      <c r="K62" s="175">
        <f>'将来負担比率（分子）の構造'!L$45</f>
        <v>675</v>
      </c>
      <c r="L62" s="175"/>
      <c r="M62" s="175"/>
      <c r="N62" s="175">
        <f>'将来負担比率（分子）の構造'!M$45</f>
        <v>686</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3171</v>
      </c>
      <c r="C64" s="175"/>
      <c r="D64" s="175"/>
      <c r="E64" s="175">
        <f>'将来負担比率（分子）の構造'!J$43</f>
        <v>3074</v>
      </c>
      <c r="F64" s="175"/>
      <c r="G64" s="175"/>
      <c r="H64" s="175">
        <f>'将来負担比率（分子）の構造'!K$43</f>
        <v>2884</v>
      </c>
      <c r="I64" s="175"/>
      <c r="J64" s="175"/>
      <c r="K64" s="175">
        <f>'将来負担比率（分子）の構造'!L$43</f>
        <v>2612</v>
      </c>
      <c r="L64" s="175"/>
      <c r="M64" s="175"/>
      <c r="N64" s="175">
        <f>'将来負担比率（分子）の構造'!M$43</f>
        <v>2362</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4262</v>
      </c>
      <c r="C66" s="175"/>
      <c r="D66" s="175"/>
      <c r="E66" s="175">
        <f>'将来負担比率（分子）の構造'!J$41</f>
        <v>4237</v>
      </c>
      <c r="F66" s="175"/>
      <c r="G66" s="175"/>
      <c r="H66" s="175">
        <f>'将来負担比率（分子）の構造'!K$41</f>
        <v>4229</v>
      </c>
      <c r="I66" s="175"/>
      <c r="J66" s="175"/>
      <c r="K66" s="175">
        <f>'将来負担比率（分子）の構造'!L$41</f>
        <v>4256</v>
      </c>
      <c r="L66" s="175"/>
      <c r="M66" s="175"/>
      <c r="N66" s="175">
        <f>'将来負担比率（分子）の構造'!M$41</f>
        <v>4573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643</v>
      </c>
      <c r="C72" s="179">
        <f>基金残高に係る経年分析!G55</f>
        <v>870</v>
      </c>
      <c r="D72" s="179">
        <f>基金残高に係る経年分析!H55</f>
        <v>990</v>
      </c>
    </row>
    <row r="73" spans="1:16" x14ac:dyDescent="0.15">
      <c r="A73" s="178" t="s">
        <v>79</v>
      </c>
      <c r="B73" s="179">
        <f>基金残高に係る経年分析!F56</f>
        <v>564</v>
      </c>
      <c r="C73" s="179">
        <f>基金残高に係る経年分析!G56</f>
        <v>637</v>
      </c>
      <c r="D73" s="179">
        <f>基金残高に係る経年分析!H56</f>
        <v>635</v>
      </c>
    </row>
    <row r="74" spans="1:16" x14ac:dyDescent="0.15">
      <c r="A74" s="178" t="s">
        <v>80</v>
      </c>
      <c r="B74" s="179">
        <f>基金残高に係る経年分析!F57</f>
        <v>3580</v>
      </c>
      <c r="C74" s="179">
        <f>基金残高に係る経年分析!G57</f>
        <v>3732</v>
      </c>
      <c r="D74" s="179">
        <f>基金残高に係る経年分析!H57</f>
        <v>3453</v>
      </c>
    </row>
  </sheetData>
  <sheetProtection algorithmName="SHA-512" hashValue="M1PxfF/dbqwUPWvncfPf8c9Le5motF3ua/ELUfaQs5WzBmQ9K0tP4C2lACZ6oEWkW/e5SMabqtGZNI1YNFD0fA==" saltValue="8rJIYSM4iQWdNR4Bxikgi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2024-03-13T07:15:03Z</cp:lastPrinted>
  <dcterms:created xsi:type="dcterms:W3CDTF">2024-02-05T03:36:54Z</dcterms:created>
  <dcterms:modified xsi:type="dcterms:W3CDTF">2024-09-20T04:28:54Z</dcterms:modified>
  <cp:category/>
</cp:coreProperties>
</file>